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rtgagebankersassociation.sharepoint.com/sites/Q Drive/Research/Active Documents/ECON/Builder Mortgage Applications/8. Output Files/"/>
    </mc:Choice>
  </mc:AlternateContent>
  <xr:revisionPtr revIDLastSave="45" documentId="13_ncr:1_{E8631FFE-A759-46FC-A936-45BF93D8C153}" xr6:coauthVersionLast="47" xr6:coauthVersionMax="47" xr10:uidLastSave="{0F5F932B-0891-4F1F-87B1-08DA130525EE}"/>
  <bookViews>
    <workbookView xWindow="-120" yWindow="-120" windowWidth="29040" windowHeight="15720" xr2:uid="{00000000-000D-0000-FFFF-FFFF00000000}"/>
  </bookViews>
  <sheets>
    <sheet name="BAS" sheetId="1" r:id="rId1"/>
    <sheet name="Chart1" sheetId="2" r:id="rId2"/>
  </sheets>
  <definedNames>
    <definedName name="_xlnm.Print_Area" localSheetId="0">BAS!$A$1:$F$155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5" i="1" l="1"/>
  <c r="E154" i="1"/>
  <c r="E155" i="1"/>
  <c r="E152" i="1"/>
  <c r="F152" i="1"/>
  <c r="E153" i="1"/>
  <c r="F153" i="1"/>
  <c r="F154" i="1"/>
  <c r="E151" i="1"/>
  <c r="F151" i="1"/>
  <c r="F150" i="1"/>
  <c r="E150" i="1"/>
  <c r="E149" i="1"/>
  <c r="F149" i="1"/>
  <c r="E148" i="1"/>
  <c r="F148" i="1"/>
  <c r="E147" i="1"/>
  <c r="E146" i="1"/>
  <c r="F146" i="1"/>
  <c r="F147" i="1"/>
  <c r="E145" i="1"/>
  <c r="F145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F132" i="1"/>
  <c r="E131" i="1"/>
  <c r="E132" i="1"/>
  <c r="E130" i="1"/>
  <c r="F130" i="1"/>
  <c r="F131" i="1"/>
  <c r="F129" i="1"/>
  <c r="E129" i="1"/>
  <c r="F128" i="1"/>
  <c r="E128" i="1"/>
  <c r="E127" i="1"/>
  <c r="E126" i="1"/>
  <c r="F127" i="1"/>
  <c r="F126" i="1"/>
  <c r="F125" i="1"/>
  <c r="E125" i="1"/>
  <c r="E124" i="1"/>
  <c r="F124" i="1"/>
  <c r="E121" i="1"/>
  <c r="F121" i="1"/>
  <c r="E122" i="1"/>
  <c r="F122" i="1"/>
  <c r="E123" i="1"/>
  <c r="F123" i="1"/>
  <c r="E120" i="1"/>
  <c r="F19" i="1"/>
  <c r="E8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</calcChain>
</file>

<file path=xl/sharedStrings.xml><?xml version="1.0" encoding="utf-8"?>
<sst xmlns="http://schemas.openxmlformats.org/spreadsheetml/2006/main" count="7" uniqueCount="7">
  <si>
    <t>Builder Application Survey</t>
  </si>
  <si>
    <t>Year1</t>
  </si>
  <si>
    <t>Month1</t>
  </si>
  <si>
    <t>Date</t>
  </si>
  <si>
    <t xml:space="preserve"> Market Index (NSA)</t>
  </si>
  <si>
    <t>Monthly Change</t>
  </si>
  <si>
    <t>YoY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</si>
</sst>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17" fontId="0" fillId="0" borderId="8" xfId="0" applyNumberFormat="1" applyBorder="1"/>
    <xf numFmtId="0" fontId="0" fillId="0" borderId="9" xfId="0" applyBorder="1"/>
    <xf numFmtId="2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1" fillId="2" borderId="9" xfId="0" applyFont="1" applyFill="1" applyBorder="1"/>
    <xf numFmtId="2" fontId="0" fillId="0" borderId="16" xfId="0" applyNumberFormat="1" applyBorder="1"/>
    <xf numFmtId="2" fontId="0" fillId="0" borderId="17" xfId="0" applyNumberFormat="1" applyBorder="1"/>
    <xf numFmtId="164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12" xfId="1" applyNumberFormat="1" applyFont="1" applyBorder="1"/>
    <xf numFmtId="164" fontId="0" fillId="0" borderId="13" xfId="1" applyNumberFormat="1" applyFont="1" applyBorder="1"/>
    <xf numFmtId="164" fontId="1" fillId="2" borderId="9" xfId="1" applyNumberFormat="1" applyFont="1" applyFill="1" applyBorder="1"/>
    <xf numFmtId="164" fontId="0" fillId="0" borderId="1" xfId="1" applyNumberFormat="1" applyFont="1" applyBorder="1"/>
    <xf numFmtId="164" fontId="0" fillId="0" borderId="0" xfId="1" applyNumberFormat="1" applyFont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/>
              <a:t> </a:t>
            </a:r>
            <a:r>
              <a:rPr lang="en-US" sz="1800" b="1"/>
              <a:t>Builder Application Survey</a:t>
            </a:r>
          </a:p>
          <a:p>
            <a:pPr>
              <a:defRPr sz="1800"/>
            </a:pPr>
            <a:r>
              <a:rPr lang="en-US" sz="1800"/>
              <a:t> Market Index (NSA)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032786923097082E-2"/>
          <c:y val="0.13239810564510199"/>
          <c:w val="0.88583939300288117"/>
          <c:h val="0.75477581247647196"/>
        </c:manualLayout>
      </c:layout>
      <c:lineChart>
        <c:grouping val="standard"/>
        <c:varyColors val="0"/>
        <c:ser>
          <c:idx val="0"/>
          <c:order val="0"/>
          <c:tx>
            <c:strRef>
              <c:f>BAS!$D$6</c:f>
              <c:strCache>
                <c:ptCount val="1"/>
                <c:pt idx="0">
                  <c:v> Market Index (NSA)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BAS!$C$7:$C$155</c:f>
              <c:numCache>
                <c:formatCode>mmm\-yy</c:formatCode>
                <c:ptCount val="149"/>
                <c:pt idx="0">
                  <c:v>41122</c:v>
                </c:pt>
                <c:pt idx="1">
                  <c:v>41153</c:v>
                </c:pt>
                <c:pt idx="2">
                  <c:v>41183</c:v>
                </c:pt>
                <c:pt idx="3">
                  <c:v>41214</c:v>
                </c:pt>
                <c:pt idx="4">
                  <c:v>41244</c:v>
                </c:pt>
                <c:pt idx="5">
                  <c:v>41275</c:v>
                </c:pt>
                <c:pt idx="6">
                  <c:v>41306</c:v>
                </c:pt>
                <c:pt idx="7">
                  <c:v>41334</c:v>
                </c:pt>
                <c:pt idx="8">
                  <c:v>41365</c:v>
                </c:pt>
                <c:pt idx="9">
                  <c:v>41395</c:v>
                </c:pt>
                <c:pt idx="10">
                  <c:v>41426</c:v>
                </c:pt>
                <c:pt idx="11">
                  <c:v>41456</c:v>
                </c:pt>
                <c:pt idx="12">
                  <c:v>41487</c:v>
                </c:pt>
                <c:pt idx="13">
                  <c:v>41518</c:v>
                </c:pt>
                <c:pt idx="14">
                  <c:v>41548</c:v>
                </c:pt>
                <c:pt idx="15">
                  <c:v>41579</c:v>
                </c:pt>
                <c:pt idx="16">
                  <c:v>41609</c:v>
                </c:pt>
                <c:pt idx="17">
                  <c:v>41640</c:v>
                </c:pt>
                <c:pt idx="18">
                  <c:v>41671</c:v>
                </c:pt>
                <c:pt idx="19">
                  <c:v>41699</c:v>
                </c:pt>
                <c:pt idx="20">
                  <c:v>41730</c:v>
                </c:pt>
                <c:pt idx="21">
                  <c:v>41760</c:v>
                </c:pt>
                <c:pt idx="22">
                  <c:v>41791</c:v>
                </c:pt>
                <c:pt idx="23">
                  <c:v>41821</c:v>
                </c:pt>
                <c:pt idx="24">
                  <c:v>41852</c:v>
                </c:pt>
                <c:pt idx="25">
                  <c:v>41883</c:v>
                </c:pt>
                <c:pt idx="26">
                  <c:v>41913</c:v>
                </c:pt>
                <c:pt idx="27">
                  <c:v>41944</c:v>
                </c:pt>
                <c:pt idx="28">
                  <c:v>41974</c:v>
                </c:pt>
                <c:pt idx="29">
                  <c:v>42005</c:v>
                </c:pt>
                <c:pt idx="30">
                  <c:v>42036</c:v>
                </c:pt>
                <c:pt idx="31">
                  <c:v>42064</c:v>
                </c:pt>
                <c:pt idx="32">
                  <c:v>42095</c:v>
                </c:pt>
                <c:pt idx="33">
                  <c:v>42125</c:v>
                </c:pt>
                <c:pt idx="34">
                  <c:v>42156</c:v>
                </c:pt>
                <c:pt idx="35">
                  <c:v>42186</c:v>
                </c:pt>
                <c:pt idx="36">
                  <c:v>42217</c:v>
                </c:pt>
                <c:pt idx="37">
                  <c:v>42248</c:v>
                </c:pt>
                <c:pt idx="38">
                  <c:v>42278</c:v>
                </c:pt>
                <c:pt idx="39">
                  <c:v>42309</c:v>
                </c:pt>
                <c:pt idx="40">
                  <c:v>42339</c:v>
                </c:pt>
                <c:pt idx="41">
                  <c:v>42370</c:v>
                </c:pt>
                <c:pt idx="42">
                  <c:v>42401</c:v>
                </c:pt>
                <c:pt idx="43">
                  <c:v>42430</c:v>
                </c:pt>
                <c:pt idx="44">
                  <c:v>42461</c:v>
                </c:pt>
                <c:pt idx="45">
                  <c:v>42491</c:v>
                </c:pt>
                <c:pt idx="46">
                  <c:v>42522</c:v>
                </c:pt>
                <c:pt idx="47">
                  <c:v>42552</c:v>
                </c:pt>
                <c:pt idx="48">
                  <c:v>42583</c:v>
                </c:pt>
                <c:pt idx="49">
                  <c:v>42614</c:v>
                </c:pt>
                <c:pt idx="50">
                  <c:v>42644</c:v>
                </c:pt>
                <c:pt idx="51">
                  <c:v>42675</c:v>
                </c:pt>
                <c:pt idx="52">
                  <c:v>42705</c:v>
                </c:pt>
                <c:pt idx="53">
                  <c:v>42736</c:v>
                </c:pt>
                <c:pt idx="54">
                  <c:v>42767</c:v>
                </c:pt>
                <c:pt idx="55">
                  <c:v>42795</c:v>
                </c:pt>
                <c:pt idx="56">
                  <c:v>42826</c:v>
                </c:pt>
                <c:pt idx="57">
                  <c:v>42856</c:v>
                </c:pt>
                <c:pt idx="58">
                  <c:v>42887</c:v>
                </c:pt>
                <c:pt idx="59">
                  <c:v>42917</c:v>
                </c:pt>
                <c:pt idx="60">
                  <c:v>42948</c:v>
                </c:pt>
                <c:pt idx="61">
                  <c:v>42979</c:v>
                </c:pt>
                <c:pt idx="62">
                  <c:v>43009</c:v>
                </c:pt>
                <c:pt idx="63">
                  <c:v>43040</c:v>
                </c:pt>
                <c:pt idx="64">
                  <c:v>43070</c:v>
                </c:pt>
                <c:pt idx="65">
                  <c:v>43101</c:v>
                </c:pt>
                <c:pt idx="66">
                  <c:v>43132</c:v>
                </c:pt>
                <c:pt idx="67">
                  <c:v>43160</c:v>
                </c:pt>
                <c:pt idx="68">
                  <c:v>43191</c:v>
                </c:pt>
                <c:pt idx="69">
                  <c:v>43221</c:v>
                </c:pt>
                <c:pt idx="70">
                  <c:v>43252</c:v>
                </c:pt>
                <c:pt idx="71">
                  <c:v>43282</c:v>
                </c:pt>
                <c:pt idx="72">
                  <c:v>43313</c:v>
                </c:pt>
                <c:pt idx="73">
                  <c:v>43344</c:v>
                </c:pt>
                <c:pt idx="74">
                  <c:v>43374</c:v>
                </c:pt>
                <c:pt idx="75">
                  <c:v>43405</c:v>
                </c:pt>
                <c:pt idx="76">
                  <c:v>43435</c:v>
                </c:pt>
                <c:pt idx="77">
                  <c:v>43466</c:v>
                </c:pt>
                <c:pt idx="78">
                  <c:v>43497</c:v>
                </c:pt>
                <c:pt idx="79">
                  <c:v>43525</c:v>
                </c:pt>
                <c:pt idx="80">
                  <c:v>43556</c:v>
                </c:pt>
                <c:pt idx="81">
                  <c:v>43586</c:v>
                </c:pt>
                <c:pt idx="82">
                  <c:v>43617</c:v>
                </c:pt>
                <c:pt idx="83">
                  <c:v>43647</c:v>
                </c:pt>
                <c:pt idx="84">
                  <c:v>43678</c:v>
                </c:pt>
                <c:pt idx="85">
                  <c:v>43709</c:v>
                </c:pt>
                <c:pt idx="86">
                  <c:v>43739</c:v>
                </c:pt>
                <c:pt idx="87">
                  <c:v>43770</c:v>
                </c:pt>
                <c:pt idx="88">
                  <c:v>43800</c:v>
                </c:pt>
                <c:pt idx="89">
                  <c:v>43831</c:v>
                </c:pt>
                <c:pt idx="90">
                  <c:v>43862</c:v>
                </c:pt>
                <c:pt idx="91">
                  <c:v>43891</c:v>
                </c:pt>
                <c:pt idx="92">
                  <c:v>43922</c:v>
                </c:pt>
                <c:pt idx="93">
                  <c:v>43952</c:v>
                </c:pt>
                <c:pt idx="94">
                  <c:v>43983</c:v>
                </c:pt>
                <c:pt idx="95">
                  <c:v>44013</c:v>
                </c:pt>
                <c:pt idx="96">
                  <c:v>44044</c:v>
                </c:pt>
                <c:pt idx="97">
                  <c:v>44075</c:v>
                </c:pt>
                <c:pt idx="98">
                  <c:v>44105</c:v>
                </c:pt>
                <c:pt idx="99">
                  <c:v>44136</c:v>
                </c:pt>
                <c:pt idx="100">
                  <c:v>44166</c:v>
                </c:pt>
                <c:pt idx="101">
                  <c:v>44197</c:v>
                </c:pt>
                <c:pt idx="102">
                  <c:v>44228</c:v>
                </c:pt>
                <c:pt idx="103">
                  <c:v>44256</c:v>
                </c:pt>
                <c:pt idx="104">
                  <c:v>44287</c:v>
                </c:pt>
                <c:pt idx="105">
                  <c:v>44317</c:v>
                </c:pt>
                <c:pt idx="106">
                  <c:v>44348</c:v>
                </c:pt>
                <c:pt idx="107">
                  <c:v>44378</c:v>
                </c:pt>
                <c:pt idx="108">
                  <c:v>44409</c:v>
                </c:pt>
                <c:pt idx="109">
                  <c:v>44440</c:v>
                </c:pt>
                <c:pt idx="110">
                  <c:v>44470</c:v>
                </c:pt>
                <c:pt idx="111">
                  <c:v>44501</c:v>
                </c:pt>
                <c:pt idx="112">
                  <c:v>44531</c:v>
                </c:pt>
                <c:pt idx="113">
                  <c:v>44562</c:v>
                </c:pt>
                <c:pt idx="114">
                  <c:v>44593</c:v>
                </c:pt>
                <c:pt idx="115">
                  <c:v>44621</c:v>
                </c:pt>
                <c:pt idx="116">
                  <c:v>44652</c:v>
                </c:pt>
                <c:pt idx="117">
                  <c:v>44682</c:v>
                </c:pt>
                <c:pt idx="118">
                  <c:v>44713</c:v>
                </c:pt>
                <c:pt idx="119">
                  <c:v>44743</c:v>
                </c:pt>
                <c:pt idx="120">
                  <c:v>44774</c:v>
                </c:pt>
                <c:pt idx="121">
                  <c:v>44805</c:v>
                </c:pt>
                <c:pt idx="122">
                  <c:v>44835</c:v>
                </c:pt>
                <c:pt idx="123">
                  <c:v>44866</c:v>
                </c:pt>
                <c:pt idx="124">
                  <c:v>44896</c:v>
                </c:pt>
                <c:pt idx="125">
                  <c:v>44927</c:v>
                </c:pt>
                <c:pt idx="126">
                  <c:v>44958</c:v>
                </c:pt>
                <c:pt idx="127">
                  <c:v>44986</c:v>
                </c:pt>
                <c:pt idx="128">
                  <c:v>45017</c:v>
                </c:pt>
                <c:pt idx="129">
                  <c:v>45047</c:v>
                </c:pt>
                <c:pt idx="130">
                  <c:v>45078</c:v>
                </c:pt>
                <c:pt idx="131">
                  <c:v>45108</c:v>
                </c:pt>
                <c:pt idx="132">
                  <c:v>45139</c:v>
                </c:pt>
                <c:pt idx="133">
                  <c:v>45170</c:v>
                </c:pt>
                <c:pt idx="134">
                  <c:v>45200</c:v>
                </c:pt>
                <c:pt idx="135">
                  <c:v>45231</c:v>
                </c:pt>
                <c:pt idx="136">
                  <c:v>45261</c:v>
                </c:pt>
                <c:pt idx="137">
                  <c:v>45292</c:v>
                </c:pt>
                <c:pt idx="138">
                  <c:v>45323</c:v>
                </c:pt>
                <c:pt idx="139">
                  <c:v>45352</c:v>
                </c:pt>
                <c:pt idx="140">
                  <c:v>45383</c:v>
                </c:pt>
                <c:pt idx="141">
                  <c:v>45413</c:v>
                </c:pt>
                <c:pt idx="142">
                  <c:v>45444</c:v>
                </c:pt>
                <c:pt idx="143">
                  <c:v>45474</c:v>
                </c:pt>
                <c:pt idx="144">
                  <c:v>45505</c:v>
                </c:pt>
                <c:pt idx="145">
                  <c:v>45536</c:v>
                </c:pt>
                <c:pt idx="146">
                  <c:v>45566</c:v>
                </c:pt>
                <c:pt idx="147">
                  <c:v>45597</c:v>
                </c:pt>
                <c:pt idx="148">
                  <c:v>45627</c:v>
                </c:pt>
              </c:numCache>
            </c:numRef>
          </c:cat>
          <c:val>
            <c:numRef>
              <c:f>BAS!$D$7:$D$155</c:f>
              <c:numCache>
                <c:formatCode>0.00</c:formatCode>
                <c:ptCount val="149"/>
                <c:pt idx="0">
                  <c:v>100</c:v>
                </c:pt>
                <c:pt idx="1">
                  <c:v>95.206299999999999</c:v>
                </c:pt>
                <c:pt idx="2">
                  <c:v>108.5219</c:v>
                </c:pt>
                <c:pt idx="3">
                  <c:v>100.9391492813</c:v>
                </c:pt>
                <c:pt idx="4">
                  <c:v>96.242147847793305</c:v>
                </c:pt>
                <c:pt idx="5">
                  <c:v>98.298967169999997</c:v>
                </c:pt>
                <c:pt idx="6">
                  <c:v>106.88312107605501</c:v>
                </c:pt>
                <c:pt idx="7">
                  <c:v>131.996806736569</c:v>
                </c:pt>
                <c:pt idx="8">
                  <c:v>120.837268707832</c:v>
                </c:pt>
                <c:pt idx="9">
                  <c:v>122.334442467122</c:v>
                </c:pt>
                <c:pt idx="10">
                  <c:v>103.549010150756</c:v>
                </c:pt>
                <c:pt idx="11">
                  <c:v>117.782753537069</c:v>
                </c:pt>
                <c:pt idx="12">
                  <c:v>100.93381286083699</c:v>
                </c:pt>
                <c:pt idx="13">
                  <c:v>100.095355677402</c:v>
                </c:pt>
                <c:pt idx="14">
                  <c:v>111.349276706924</c:v>
                </c:pt>
                <c:pt idx="15">
                  <c:v>91.204299612937433</c:v>
                </c:pt>
                <c:pt idx="16">
                  <c:v>81.276346782870746</c:v>
                </c:pt>
                <c:pt idx="17">
                  <c:v>103.325156690822</c:v>
                </c:pt>
                <c:pt idx="18">
                  <c:v>115.565054752416</c:v>
                </c:pt>
                <c:pt idx="19">
                  <c:v>133.193810464569</c:v>
                </c:pt>
                <c:pt idx="20">
                  <c:v>140.027718491885</c:v>
                </c:pt>
                <c:pt idx="21">
                  <c:v>128.28079318760101</c:v>
                </c:pt>
                <c:pt idx="22">
                  <c:v>121.514751031714</c:v>
                </c:pt>
                <c:pt idx="23">
                  <c:v>124.472663101328</c:v>
                </c:pt>
                <c:pt idx="24">
                  <c:v>113.55877552794</c:v>
                </c:pt>
                <c:pt idx="25">
                  <c:v>113.507674078953</c:v>
                </c:pt>
                <c:pt idx="26">
                  <c:v>122.228468678439</c:v>
                </c:pt>
                <c:pt idx="27">
                  <c:v>95.606741514868801</c:v>
                </c:pt>
                <c:pt idx="28">
                  <c:v>95.1986919420834</c:v>
                </c:pt>
                <c:pt idx="29">
                  <c:v>122.976242270404</c:v>
                </c:pt>
                <c:pt idx="30">
                  <c:v>138.10600935693199</c:v>
                </c:pt>
                <c:pt idx="31">
                  <c:v>161.616623965819</c:v>
                </c:pt>
                <c:pt idx="32">
                  <c:v>162.058483815741</c:v>
                </c:pt>
                <c:pt idx="33">
                  <c:v>147.030638553024</c:v>
                </c:pt>
                <c:pt idx="34">
                  <c:v>148.86646310599701</c:v>
                </c:pt>
                <c:pt idx="35">
                  <c:v>143.17142769341399</c:v>
                </c:pt>
                <c:pt idx="36">
                  <c:v>134.824533458888</c:v>
                </c:pt>
                <c:pt idx="37">
                  <c:v>139.32942559534999</c:v>
                </c:pt>
                <c:pt idx="38">
                  <c:v>128.87456348695099</c:v>
                </c:pt>
                <c:pt idx="39">
                  <c:v>121.190675388169</c:v>
                </c:pt>
                <c:pt idx="40">
                  <c:v>114.84973687050901</c:v>
                </c:pt>
                <c:pt idx="41">
                  <c:v>130.40441098356601</c:v>
                </c:pt>
                <c:pt idx="42">
                  <c:v>162.22765141794099</c:v>
                </c:pt>
                <c:pt idx="43">
                  <c:v>190.44698915443999</c:v>
                </c:pt>
                <c:pt idx="44">
                  <c:v>169.45230351704399</c:v>
                </c:pt>
                <c:pt idx="45">
                  <c:v>158.98049006429801</c:v>
                </c:pt>
                <c:pt idx="46">
                  <c:v>158.64043079605</c:v>
                </c:pt>
                <c:pt idx="47">
                  <c:v>146.62167311851101</c:v>
                </c:pt>
                <c:pt idx="48">
                  <c:v>154.15245549322401</c:v>
                </c:pt>
                <c:pt idx="49">
                  <c:v>142.830574247068</c:v>
                </c:pt>
                <c:pt idx="50">
                  <c:v>139.60060364104501</c:v>
                </c:pt>
                <c:pt idx="51">
                  <c:v>135.84367219585701</c:v>
                </c:pt>
                <c:pt idx="52">
                  <c:v>116.54911621551901</c:v>
                </c:pt>
                <c:pt idx="53">
                  <c:v>142.42243726978299</c:v>
                </c:pt>
                <c:pt idx="54">
                  <c:v>165.779716982027</c:v>
                </c:pt>
                <c:pt idx="55">
                  <c:v>203.280746760532</c:v>
                </c:pt>
                <c:pt idx="56">
                  <c:v>174.82347502152501</c:v>
                </c:pt>
                <c:pt idx="57">
                  <c:v>182.09927840497099</c:v>
                </c:pt>
                <c:pt idx="58">
                  <c:v>174.50045761640999</c:v>
                </c:pt>
                <c:pt idx="59">
                  <c:v>154.032949941666</c:v>
                </c:pt>
                <c:pt idx="60">
                  <c:v>164.65752669684201</c:v>
                </c:pt>
                <c:pt idx="61">
                  <c:v>132.15429558441201</c:v>
                </c:pt>
                <c:pt idx="62">
                  <c:v>162.090415237375</c:v>
                </c:pt>
                <c:pt idx="63">
                  <c:v>152.349591733685</c:v>
                </c:pt>
                <c:pt idx="64">
                  <c:v>125.609343742181</c:v>
                </c:pt>
                <c:pt idx="65">
                  <c:v>168.60102577809801</c:v>
                </c:pt>
                <c:pt idx="66">
                  <c:v>173.44577625383201</c:v>
                </c:pt>
                <c:pt idx="67">
                  <c:v>198.01003431578101</c:v>
                </c:pt>
                <c:pt idx="68">
                  <c:v>187.99726091053401</c:v>
                </c:pt>
                <c:pt idx="69">
                  <c:v>181.26545499184999</c:v>
                </c:pt>
                <c:pt idx="70">
                  <c:v>159.182972202923</c:v>
                </c:pt>
                <c:pt idx="71">
                  <c:v>159.505954453523</c:v>
                </c:pt>
                <c:pt idx="72">
                  <c:v>157.00697466509899</c:v>
                </c:pt>
                <c:pt idx="73">
                  <c:v>142.93129938637301</c:v>
                </c:pt>
                <c:pt idx="74">
                  <c:v>158.60471688318501</c:v>
                </c:pt>
                <c:pt idx="75">
                  <c:v>135.621465964359</c:v>
                </c:pt>
                <c:pt idx="76">
                  <c:v>117.907946294754</c:v>
                </c:pt>
                <c:pt idx="77">
                  <c:v>168.61708838952401</c:v>
                </c:pt>
                <c:pt idx="78">
                  <c:v>178.71472272773099</c:v>
                </c:pt>
                <c:pt idx="79">
                  <c:v>211.79553276352499</c:v>
                </c:pt>
                <c:pt idx="80">
                  <c:v>217.40514924429999</c:v>
                </c:pt>
                <c:pt idx="81">
                  <c:v>217.626032875932</c:v>
                </c:pt>
                <c:pt idx="82">
                  <c:v>187.70702350218201</c:v>
                </c:pt>
                <c:pt idx="83">
                  <c:v>209.262171839031</c:v>
                </c:pt>
                <c:pt idx="84">
                  <c:v>208.87106083986399</c:v>
                </c:pt>
                <c:pt idx="85">
                  <c:v>191.76953386253899</c:v>
                </c:pt>
                <c:pt idx="86">
                  <c:v>208.51369894221301</c:v>
                </c:pt>
                <c:pt idx="87">
                  <c:v>172.321976216813</c:v>
                </c:pt>
                <c:pt idx="88">
                  <c:v>163.516323232134</c:v>
                </c:pt>
                <c:pt idx="89">
                  <c:v>228.198638729393</c:v>
                </c:pt>
                <c:pt idx="90">
                  <c:v>225.05360509042401</c:v>
                </c:pt>
                <c:pt idx="91">
                  <c:v>256.63807813602398</c:v>
                </c:pt>
                <c:pt idx="92">
                  <c:v>191.39477599804999</c:v>
                </c:pt>
                <c:pt idx="93">
                  <c:v>241.37254548576499</c:v>
                </c:pt>
                <c:pt idx="94">
                  <c:v>289.25941027486698</c:v>
                </c:pt>
                <c:pt idx="95">
                  <c:v>290.89112260822799</c:v>
                </c:pt>
                <c:pt idx="96">
                  <c:v>278.36244195749202</c:v>
                </c:pt>
                <c:pt idx="97">
                  <c:v>265.01802485249101</c:v>
                </c:pt>
                <c:pt idx="98">
                  <c:v>277.01936610793598</c:v>
                </c:pt>
                <c:pt idx="99">
                  <c:v>232.10732435832099</c:v>
                </c:pt>
                <c:pt idx="100">
                  <c:v>232.53208076189699</c:v>
                </c:pt>
                <c:pt idx="101">
                  <c:v>271.39214450258299</c:v>
                </c:pt>
                <c:pt idx="102">
                  <c:v>245.72333269123899</c:v>
                </c:pt>
                <c:pt idx="103">
                  <c:v>274.53685068261399</c:v>
                </c:pt>
                <c:pt idx="104">
                  <c:v>250.29579584104101</c:v>
                </c:pt>
                <c:pt idx="105">
                  <c:v>227.15970395247399</c:v>
                </c:pt>
                <c:pt idx="106">
                  <c:v>220.513011014825</c:v>
                </c:pt>
                <c:pt idx="107">
                  <c:v>211.078361838555</c:v>
                </c:pt>
                <c:pt idx="108">
                  <c:v>231.001204099049</c:v>
                </c:pt>
                <c:pt idx="109">
                  <c:v>222.16148102179099</c:v>
                </c:pt>
                <c:pt idx="110">
                  <c:v>234.79180554084201</c:v>
                </c:pt>
                <c:pt idx="111">
                  <c:v>227.00610926910801</c:v>
                </c:pt>
                <c:pt idx="112">
                  <c:v>216.10958901808101</c:v>
                </c:pt>
                <c:pt idx="113">
                  <c:v>237.47742463224401</c:v>
                </c:pt>
                <c:pt idx="114">
                  <c:v>236.23636761111601</c:v>
                </c:pt>
                <c:pt idx="115">
                  <c:v>260.86802495282399</c:v>
                </c:pt>
                <c:pt idx="116">
                  <c:v>223.72485295596601</c:v>
                </c:pt>
                <c:pt idx="117">
                  <c:v>215.71818791837799</c:v>
                </c:pt>
                <c:pt idx="118">
                  <c:v>189.99853980924601</c:v>
                </c:pt>
                <c:pt idx="119">
                  <c:v>177.11321883646201</c:v>
                </c:pt>
                <c:pt idx="120">
                  <c:v>207.59245555281001</c:v>
                </c:pt>
                <c:pt idx="121">
                  <c:v>192.735271101351</c:v>
                </c:pt>
                <c:pt idx="122">
                  <c:v>167.55961178427901</c:v>
                </c:pt>
                <c:pt idx="123">
                  <c:v>169.786479024892</c:v>
                </c:pt>
                <c:pt idx="124">
                  <c:v>161.72892208980801</c:v>
                </c:pt>
                <c:pt idx="125">
                  <c:v>229.21500497052099</c:v>
                </c:pt>
                <c:pt idx="126">
                  <c:v>239.14230683579399</c:v>
                </c:pt>
                <c:pt idx="127">
                  <c:v>262.345806583458</c:v>
                </c:pt>
                <c:pt idx="128">
                  <c:v>233.00531392097</c:v>
                </c:pt>
                <c:pt idx="129">
                  <c:v>251.50011071344699</c:v>
                </c:pt>
                <c:pt idx="130">
                  <c:v>239.600634475151</c:v>
                </c:pt>
                <c:pt idx="131">
                  <c:v>240.02544640007599</c:v>
                </c:pt>
                <c:pt idx="132">
                  <c:v>250.377743903311</c:v>
                </c:pt>
                <c:pt idx="133">
                  <c:v>221.462369393149</c:v>
                </c:pt>
                <c:pt idx="134">
                  <c:v>234.126473524527</c:v>
                </c:pt>
                <c:pt idx="135">
                  <c:v>206.876961523955</c:v>
                </c:pt>
                <c:pt idx="136">
                  <c:v>197.68045307636899</c:v>
                </c:pt>
                <c:pt idx="137">
                  <c:v>272.96863507412797</c:v>
                </c:pt>
                <c:pt idx="138">
                  <c:v>276.64033618450998</c:v>
                </c:pt>
                <c:pt idx="139">
                  <c:v>278.64597862184797</c:v>
                </c:pt>
                <c:pt idx="140">
                  <c:v>284.45936967383602</c:v>
                </c:pt>
                <c:pt idx="141">
                  <c:v>286.21021709417801</c:v>
                </c:pt>
                <c:pt idx="142">
                  <c:v>241.197077621125</c:v>
                </c:pt>
                <c:pt idx="143">
                  <c:v>262.66651189433702</c:v>
                </c:pt>
                <c:pt idx="144">
                  <c:v>261.35738199905597</c:v>
                </c:pt>
                <c:pt idx="145">
                  <c:v>245.480443757377</c:v>
                </c:pt>
                <c:pt idx="146">
                  <c:v>253.384668565921</c:v>
                </c:pt>
                <c:pt idx="147">
                  <c:v>221.73261592267201</c:v>
                </c:pt>
                <c:pt idx="148">
                  <c:v>215.35802494751101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5A-406A-AF36-FC74FAD87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51032"/>
        <c:axId val="5651424"/>
      </c:lineChart>
      <c:dateAx>
        <c:axId val="565103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51424"/>
        <c:crosses val="autoZero"/>
        <c:auto val="1"/>
        <c:lblOffset val="100"/>
        <c:baseTimeUnit val="months"/>
        <c:majorUnit val="6"/>
        <c:majorTimeUnit val="months"/>
      </c:dateAx>
      <c:valAx>
        <c:axId val="56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/>
                  <a:t>Index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51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9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107372</xdr:colOff>
      <xdr:row>0</xdr:row>
      <xdr:rowOff>91786</xdr:rowOff>
    </xdr:from>
    <xdr:to>
      <xdr:col>3</xdr:col>
      <xdr:colOff>875434</xdr:colOff>
      <xdr:row>3</xdr:row>
      <xdr:rowOff>167986</xdr:rowOff>
    </xdr:to>
    <xdr:pic>
      <xdr:nvPicPr>
        <xdr:cNvPr id="1046" name="Picture 3" descr="mba_logo_lores_150x67.jpg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9645" y="91786"/>
          <a:ext cx="1417494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833379" cy="786074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55"/>
  <sheetViews>
    <sheetView showGridLines="0" tabSelected="1" view="pageBreakPreview" topLeftCell="A66" zoomScale="110" zoomScaleNormal="100" zoomScaleSheetLayoutView="110" workbookViewId="0">
      <selection activeCell="O14" sqref="O14"/>
    </sheetView>
  </sheetViews>
  <sheetFormatPr defaultRowHeight="14.4" x14ac:dyDescent="0.3"/>
  <cols>
    <col min="3" max="3" width="9.6640625" bestFit="1" customWidth="1"/>
    <col min="4" max="4" width="15.44140625" customWidth="1"/>
    <col min="5" max="5" width="15.5546875" style="26" bestFit="1" customWidth="1"/>
    <col min="6" max="6" width="11.109375" style="26" bestFit="1" customWidth="1"/>
  </cols>
  <sheetData>
    <row r="1" spans="1:6" x14ac:dyDescent="0.3">
      <c r="A1" s="3"/>
      <c r="B1" s="4"/>
      <c r="C1" s="4"/>
      <c r="D1" s="4"/>
      <c r="E1" s="18"/>
      <c r="F1" s="19"/>
    </row>
    <row r="2" spans="1:6" x14ac:dyDescent="0.3">
      <c r="A2" s="5"/>
      <c r="E2" s="20"/>
      <c r="F2" s="21"/>
    </row>
    <row r="3" spans="1:6" x14ac:dyDescent="0.3">
      <c r="A3" s="5"/>
      <c r="E3" s="20"/>
      <c r="F3" s="21"/>
    </row>
    <row r="4" spans="1:6" ht="15" thickBot="1" x14ac:dyDescent="0.35">
      <c r="A4" s="10"/>
      <c r="B4" s="11"/>
      <c r="C4" s="11"/>
      <c r="D4" s="11"/>
      <c r="E4" s="22"/>
      <c r="F4" s="23"/>
    </row>
    <row r="5" spans="1:6" x14ac:dyDescent="0.3">
      <c r="A5" s="27" t="s">
        <v>0</v>
      </c>
      <c r="B5" s="28"/>
      <c r="C5" s="28"/>
      <c r="D5" s="28"/>
      <c r="E5" s="28"/>
      <c r="F5" s="28"/>
    </row>
    <row r="6" spans="1:6" x14ac:dyDescent="0.3">
      <c r="A6" s="12" t="s">
        <v>1</v>
      </c>
      <c r="B6" s="12" t="s">
        <v>2</v>
      </c>
      <c r="C6" s="12" t="s">
        <v>3</v>
      </c>
      <c r="D6" s="12" t="s">
        <v>4</v>
      </c>
      <c r="E6" s="24" t="s">
        <v>5</v>
      </c>
      <c r="F6" s="24" t="s">
        <v>6</v>
      </c>
    </row>
    <row r="7" spans="1:6" x14ac:dyDescent="0.3">
      <c r="A7" s="1">
        <v>2012</v>
      </c>
      <c r="B7" s="1">
        <v>8</v>
      </c>
      <c r="C7" s="2">
        <v>41122</v>
      </c>
      <c r="D7" s="13">
        <v>100</v>
      </c>
      <c r="E7" s="25"/>
      <c r="F7" s="25"/>
    </row>
    <row r="8" spans="1:6" x14ac:dyDescent="0.3">
      <c r="A8" s="1">
        <v>2012</v>
      </c>
      <c r="B8" s="1">
        <v>9</v>
      </c>
      <c r="C8" s="2">
        <v>41153</v>
      </c>
      <c r="D8" s="13">
        <v>95.206299999999999</v>
      </c>
      <c r="E8" s="25">
        <f t="shared" ref="E8:E39" si="0">D8/D7-1</f>
        <v>-4.7937000000000007E-2</v>
      </c>
      <c r="F8" s="25"/>
    </row>
    <row r="9" spans="1:6" x14ac:dyDescent="0.3">
      <c r="A9" s="1">
        <v>2012</v>
      </c>
      <c r="B9" s="1">
        <v>10</v>
      </c>
      <c r="C9" s="2">
        <v>41183</v>
      </c>
      <c r="D9" s="13">
        <v>108.5219</v>
      </c>
      <c r="E9" s="25">
        <f t="shared" si="0"/>
        <v>0.13986049242539633</v>
      </c>
      <c r="F9" s="25"/>
    </row>
    <row r="10" spans="1:6" x14ac:dyDescent="0.3">
      <c r="A10" s="1">
        <v>2012</v>
      </c>
      <c r="B10" s="1">
        <v>11</v>
      </c>
      <c r="C10" s="2">
        <v>41214</v>
      </c>
      <c r="D10" s="13">
        <v>100.9391492813</v>
      </c>
      <c r="E10" s="25">
        <f t="shared" si="0"/>
        <v>-6.9872999999999963E-2</v>
      </c>
      <c r="F10" s="25"/>
    </row>
    <row r="11" spans="1:6" x14ac:dyDescent="0.3">
      <c r="A11" s="1">
        <v>2012</v>
      </c>
      <c r="B11" s="1">
        <v>12</v>
      </c>
      <c r="C11" s="2">
        <v>41244</v>
      </c>
      <c r="D11" s="13">
        <v>96.242147847793305</v>
      </c>
      <c r="E11" s="25">
        <f t="shared" si="0"/>
        <v>-4.6532999999999713E-2</v>
      </c>
      <c r="F11" s="25"/>
    </row>
    <row r="12" spans="1:6" x14ac:dyDescent="0.3">
      <c r="A12" s="1">
        <v>2013</v>
      </c>
      <c r="B12" s="1">
        <v>1</v>
      </c>
      <c r="C12" s="2">
        <v>41275</v>
      </c>
      <c r="D12" s="13">
        <v>98.298967169999997</v>
      </c>
      <c r="E12" s="25">
        <f t="shared" si="0"/>
        <v>2.1371294886929793E-2</v>
      </c>
      <c r="F12" s="25"/>
    </row>
    <row r="13" spans="1:6" x14ac:dyDescent="0.3">
      <c r="A13" s="1">
        <v>2013</v>
      </c>
      <c r="B13" s="1">
        <v>2</v>
      </c>
      <c r="C13" s="2">
        <v>41306</v>
      </c>
      <c r="D13" s="13">
        <v>106.88312107605501</v>
      </c>
      <c r="E13" s="25">
        <f t="shared" si="0"/>
        <v>8.7327000000004151E-2</v>
      </c>
      <c r="F13" s="25"/>
    </row>
    <row r="14" spans="1:6" x14ac:dyDescent="0.3">
      <c r="A14" s="1">
        <v>2013</v>
      </c>
      <c r="B14" s="1">
        <v>3</v>
      </c>
      <c r="C14" s="2">
        <v>41334</v>
      </c>
      <c r="D14" s="13">
        <v>131.996806736569</v>
      </c>
      <c r="E14" s="25">
        <f t="shared" si="0"/>
        <v>0.23496399999999817</v>
      </c>
      <c r="F14" s="25"/>
    </row>
    <row r="15" spans="1:6" x14ac:dyDescent="0.3">
      <c r="A15" s="1">
        <v>2013</v>
      </c>
      <c r="B15" s="1">
        <v>4</v>
      </c>
      <c r="C15" s="2">
        <v>41365</v>
      </c>
      <c r="D15" s="13">
        <v>120.837268707832</v>
      </c>
      <c r="E15" s="25">
        <f t="shared" si="0"/>
        <v>-8.4544000000003838E-2</v>
      </c>
      <c r="F15" s="25"/>
    </row>
    <row r="16" spans="1:6" x14ac:dyDescent="0.3">
      <c r="A16" s="1">
        <v>2013</v>
      </c>
      <c r="B16" s="1">
        <v>5</v>
      </c>
      <c r="C16" s="2">
        <v>41395</v>
      </c>
      <c r="D16" s="13">
        <v>122.334442467122</v>
      </c>
      <c r="E16" s="25">
        <f t="shared" si="0"/>
        <v>1.2389999999999679E-2</v>
      </c>
      <c r="F16" s="25"/>
    </row>
    <row r="17" spans="1:6" x14ac:dyDescent="0.3">
      <c r="A17" s="1">
        <v>2013</v>
      </c>
      <c r="B17" s="1">
        <v>6</v>
      </c>
      <c r="C17" s="2">
        <v>41426</v>
      </c>
      <c r="D17" s="13">
        <v>103.549010150756</v>
      </c>
      <c r="E17" s="25">
        <f t="shared" si="0"/>
        <v>-0.15355799999999742</v>
      </c>
      <c r="F17" s="25"/>
    </row>
    <row r="18" spans="1:6" x14ac:dyDescent="0.3">
      <c r="A18" s="1">
        <v>2013</v>
      </c>
      <c r="B18" s="1">
        <v>7</v>
      </c>
      <c r="C18" s="2">
        <v>41456</v>
      </c>
      <c r="D18" s="13">
        <v>117.782753537069</v>
      </c>
      <c r="E18" s="25">
        <f t="shared" si="0"/>
        <v>0.13745900000000222</v>
      </c>
      <c r="F18" s="25"/>
    </row>
    <row r="19" spans="1:6" x14ac:dyDescent="0.3">
      <c r="A19" s="1">
        <v>2013</v>
      </c>
      <c r="B19" s="1">
        <v>8</v>
      </c>
      <c r="C19" s="2">
        <v>41487</v>
      </c>
      <c r="D19" s="13">
        <v>100.93381286083699</v>
      </c>
      <c r="E19" s="25">
        <f t="shared" si="0"/>
        <v>-0.14305100000000637</v>
      </c>
      <c r="F19" s="25">
        <f t="shared" ref="F19:F50" si="1">D19/D7-1</f>
        <v>9.3381286083700221E-3</v>
      </c>
    </row>
    <row r="20" spans="1:6" x14ac:dyDescent="0.3">
      <c r="A20" s="1">
        <v>2013</v>
      </c>
      <c r="B20" s="1">
        <v>9</v>
      </c>
      <c r="C20" s="2">
        <v>41518</v>
      </c>
      <c r="D20" s="13">
        <v>100.095355677402</v>
      </c>
      <c r="E20" s="25">
        <f t="shared" si="0"/>
        <v>-8.3070000000002864E-3</v>
      </c>
      <c r="F20" s="25">
        <f t="shared" si="1"/>
        <v>5.1352228554223833E-2</v>
      </c>
    </row>
    <row r="21" spans="1:6" x14ac:dyDescent="0.3">
      <c r="A21" s="1">
        <v>2013</v>
      </c>
      <c r="B21" s="1">
        <v>10</v>
      </c>
      <c r="C21" s="2">
        <v>41548</v>
      </c>
      <c r="D21" s="13">
        <v>111.349276706924</v>
      </c>
      <c r="E21" s="25">
        <f t="shared" si="0"/>
        <v>0.11243200000000342</v>
      </c>
      <c r="F21" s="25">
        <f t="shared" si="1"/>
        <v>2.6053512764925735E-2</v>
      </c>
    </row>
    <row r="22" spans="1:6" x14ac:dyDescent="0.3">
      <c r="A22" s="1">
        <v>2013</v>
      </c>
      <c r="B22" s="1">
        <v>11</v>
      </c>
      <c r="C22" s="2">
        <v>41579</v>
      </c>
      <c r="D22" s="13">
        <v>91.204299612937433</v>
      </c>
      <c r="E22" s="25">
        <f t="shared" si="0"/>
        <v>-0.18091699999999999</v>
      </c>
      <c r="F22" s="25">
        <f t="shared" si="1"/>
        <v>-9.6442755240914724E-2</v>
      </c>
    </row>
    <row r="23" spans="1:6" x14ac:dyDescent="0.3">
      <c r="A23" s="1">
        <v>2013</v>
      </c>
      <c r="B23" s="1">
        <v>12</v>
      </c>
      <c r="C23" s="2">
        <v>41609</v>
      </c>
      <c r="D23" s="13">
        <v>81.276346782870746</v>
      </c>
      <c r="E23" s="25">
        <f t="shared" si="0"/>
        <v>-0.1088539999999999</v>
      </c>
      <c r="F23" s="25">
        <f t="shared" si="1"/>
        <v>-0.15550152817236507</v>
      </c>
    </row>
    <row r="24" spans="1:6" x14ac:dyDescent="0.3">
      <c r="A24" s="1">
        <v>2014</v>
      </c>
      <c r="B24" s="1">
        <v>1</v>
      </c>
      <c r="C24" s="2">
        <v>41640</v>
      </c>
      <c r="D24" s="13">
        <v>103.325156690822</v>
      </c>
      <c r="E24" s="25">
        <f t="shared" si="0"/>
        <v>0.27128200000000624</v>
      </c>
      <c r="F24" s="25">
        <f t="shared" si="1"/>
        <v>5.1131661557843433E-2</v>
      </c>
    </row>
    <row r="25" spans="1:6" x14ac:dyDescent="0.3">
      <c r="A25" s="1">
        <v>2014</v>
      </c>
      <c r="B25" s="1">
        <v>2</v>
      </c>
      <c r="C25" s="2">
        <v>41671</v>
      </c>
      <c r="D25" s="13">
        <v>115.565054752416</v>
      </c>
      <c r="E25" s="25">
        <f t="shared" si="0"/>
        <v>0.11845999999999246</v>
      </c>
      <c r="F25" s="25">
        <f t="shared" si="1"/>
        <v>8.1228294879068796E-2</v>
      </c>
    </row>
    <row r="26" spans="1:6" x14ac:dyDescent="0.3">
      <c r="A26" s="1">
        <v>2014</v>
      </c>
      <c r="B26" s="1">
        <v>3</v>
      </c>
      <c r="C26" s="2">
        <v>41699</v>
      </c>
      <c r="D26" s="13">
        <v>133.193810464569</v>
      </c>
      <c r="E26" s="25">
        <f t="shared" si="0"/>
        <v>0.15254400000000379</v>
      </c>
      <c r="F26" s="25">
        <f t="shared" si="1"/>
        <v>9.0684294385159347E-3</v>
      </c>
    </row>
    <row r="27" spans="1:6" x14ac:dyDescent="0.3">
      <c r="A27" s="1">
        <v>2014</v>
      </c>
      <c r="B27" s="1">
        <v>4</v>
      </c>
      <c r="C27" s="2">
        <v>41730</v>
      </c>
      <c r="D27" s="13">
        <v>140.027718491885</v>
      </c>
      <c r="E27" s="25">
        <f t="shared" si="0"/>
        <v>5.1307999999999243E-2</v>
      </c>
      <c r="F27" s="25">
        <f t="shared" si="1"/>
        <v>0.15881234315592563</v>
      </c>
    </row>
    <row r="28" spans="1:6" x14ac:dyDescent="0.3">
      <c r="A28" s="1">
        <v>2014</v>
      </c>
      <c r="B28" s="1">
        <v>5</v>
      </c>
      <c r="C28" s="2">
        <v>41760</v>
      </c>
      <c r="D28" s="13">
        <v>128.28079318760101</v>
      </c>
      <c r="E28" s="25">
        <f t="shared" si="0"/>
        <v>-8.3889999999998244E-2</v>
      </c>
      <c r="F28" s="25">
        <f t="shared" si="1"/>
        <v>4.8607330859231412E-2</v>
      </c>
    </row>
    <row r="29" spans="1:6" x14ac:dyDescent="0.3">
      <c r="A29" s="1">
        <v>2014</v>
      </c>
      <c r="B29" s="1">
        <v>6</v>
      </c>
      <c r="C29" s="2">
        <v>41791</v>
      </c>
      <c r="D29" s="13">
        <v>121.514751031714</v>
      </c>
      <c r="E29" s="25">
        <f t="shared" si="0"/>
        <v>-5.2744000000001345E-2</v>
      </c>
      <c r="F29" s="25">
        <f t="shared" si="1"/>
        <v>0.17349988044117315</v>
      </c>
    </row>
    <row r="30" spans="1:6" x14ac:dyDescent="0.3">
      <c r="A30" s="1">
        <v>2014</v>
      </c>
      <c r="B30" s="1">
        <v>7</v>
      </c>
      <c r="C30" s="2">
        <v>41821</v>
      </c>
      <c r="D30" s="13">
        <v>124.472663101328</v>
      </c>
      <c r="E30" s="25">
        <f t="shared" si="0"/>
        <v>2.4342000000000086E-2</v>
      </c>
      <c r="F30" s="25">
        <f t="shared" si="1"/>
        <v>5.6798719365594774E-2</v>
      </c>
    </row>
    <row r="31" spans="1:6" x14ac:dyDescent="0.3">
      <c r="A31" s="1">
        <v>2014</v>
      </c>
      <c r="B31" s="1">
        <v>8</v>
      </c>
      <c r="C31" s="2">
        <v>41852</v>
      </c>
      <c r="D31" s="13">
        <v>113.55877552794</v>
      </c>
      <c r="E31" s="25">
        <f t="shared" si="0"/>
        <v>-8.7681000000003673E-2</v>
      </c>
      <c r="F31" s="25">
        <f t="shared" si="1"/>
        <v>0.12508159861660761</v>
      </c>
    </row>
    <row r="32" spans="1:6" x14ac:dyDescent="0.3">
      <c r="A32" s="1">
        <v>2014</v>
      </c>
      <c r="B32" s="1">
        <v>9</v>
      </c>
      <c r="C32" s="2">
        <v>41883</v>
      </c>
      <c r="D32" s="13">
        <v>113.507674078953</v>
      </c>
      <c r="E32" s="25">
        <f t="shared" si="0"/>
        <v>-4.4999999999495444E-4</v>
      </c>
      <c r="F32" s="25">
        <f t="shared" si="1"/>
        <v>0.13399541178291696</v>
      </c>
    </row>
    <row r="33" spans="1:6" x14ac:dyDescent="0.3">
      <c r="A33" s="1">
        <v>2014</v>
      </c>
      <c r="B33" s="1">
        <v>10</v>
      </c>
      <c r="C33" s="2">
        <v>41913</v>
      </c>
      <c r="D33" s="13">
        <v>122.228468678439</v>
      </c>
      <c r="E33" s="25">
        <f t="shared" si="0"/>
        <v>7.6830000000000398E-2</v>
      </c>
      <c r="F33" s="25">
        <f t="shared" si="1"/>
        <v>9.7703301658164321E-2</v>
      </c>
    </row>
    <row r="34" spans="1:6" x14ac:dyDescent="0.3">
      <c r="A34" s="1">
        <v>2014</v>
      </c>
      <c r="B34" s="1">
        <v>11</v>
      </c>
      <c r="C34" s="2">
        <v>41944</v>
      </c>
      <c r="D34" s="13">
        <v>95.606741514868801</v>
      </c>
      <c r="E34" s="25">
        <f t="shared" si="0"/>
        <v>-0.21780300000000119</v>
      </c>
      <c r="F34" s="25">
        <f t="shared" si="1"/>
        <v>4.8270113586913466E-2</v>
      </c>
    </row>
    <row r="35" spans="1:6" x14ac:dyDescent="0.3">
      <c r="A35" s="1">
        <v>2014</v>
      </c>
      <c r="B35" s="1">
        <v>12</v>
      </c>
      <c r="C35" s="2">
        <v>41974</v>
      </c>
      <c r="D35" s="13">
        <v>95.1986919420834</v>
      </c>
      <c r="E35" s="25">
        <f t="shared" si="0"/>
        <v>-4.2679999999993834E-3</v>
      </c>
      <c r="F35" s="25">
        <f t="shared" si="1"/>
        <v>0.17129639446524481</v>
      </c>
    </row>
    <row r="36" spans="1:6" x14ac:dyDescent="0.3">
      <c r="A36" s="1">
        <v>2015</v>
      </c>
      <c r="B36" s="1">
        <v>1</v>
      </c>
      <c r="C36" s="2">
        <v>42005</v>
      </c>
      <c r="D36" s="13">
        <v>122.976242270404</v>
      </c>
      <c r="E36" s="25">
        <f t="shared" si="0"/>
        <v>0.29178499999999796</v>
      </c>
      <c r="F36" s="25">
        <f t="shared" si="1"/>
        <v>0.19018684518798845</v>
      </c>
    </row>
    <row r="37" spans="1:6" x14ac:dyDescent="0.3">
      <c r="A37" s="1">
        <v>2015</v>
      </c>
      <c r="B37" s="1">
        <v>2</v>
      </c>
      <c r="C37" s="2">
        <v>42036</v>
      </c>
      <c r="D37" s="13">
        <v>138.10600935693199</v>
      </c>
      <c r="E37" s="25">
        <f t="shared" si="0"/>
        <v>0.12303000000000153</v>
      </c>
      <c r="F37" s="25">
        <f t="shared" si="1"/>
        <v>0.19504991931001303</v>
      </c>
    </row>
    <row r="38" spans="1:6" x14ac:dyDescent="0.3">
      <c r="A38" s="1">
        <v>2015</v>
      </c>
      <c r="B38" s="1">
        <v>3</v>
      </c>
      <c r="C38" s="2">
        <v>42064</v>
      </c>
      <c r="D38" s="13">
        <v>161.616623965819</v>
      </c>
      <c r="E38" s="25">
        <f t="shared" si="0"/>
        <v>0.1702360000000025</v>
      </c>
      <c r="F38" s="25">
        <f t="shared" si="1"/>
        <v>0.21339440175270585</v>
      </c>
    </row>
    <row r="39" spans="1:6" x14ac:dyDescent="0.3">
      <c r="A39" s="1">
        <v>2015</v>
      </c>
      <c r="B39" s="1">
        <v>4</v>
      </c>
      <c r="C39" s="2">
        <v>42095</v>
      </c>
      <c r="D39" s="13">
        <v>162.058483815741</v>
      </c>
      <c r="E39" s="25">
        <f t="shared" si="0"/>
        <v>2.7339999999966835E-3</v>
      </c>
      <c r="F39" s="25">
        <f t="shared" si="1"/>
        <v>0.15733145952194283</v>
      </c>
    </row>
    <row r="40" spans="1:6" x14ac:dyDescent="0.3">
      <c r="A40" s="1">
        <v>2015</v>
      </c>
      <c r="B40" s="1">
        <v>5</v>
      </c>
      <c r="C40" s="2">
        <v>42125</v>
      </c>
      <c r="D40" s="13">
        <v>147.030638553024</v>
      </c>
      <c r="E40" s="25">
        <f t="shared" ref="E40:E71" si="2">D40/D39-1</f>
        <v>-9.273099999999701E-2</v>
      </c>
      <c r="F40" s="25">
        <f t="shared" si="1"/>
        <v>0.146162530644808</v>
      </c>
    </row>
    <row r="41" spans="1:6" x14ac:dyDescent="0.3">
      <c r="A41" s="6">
        <v>2015</v>
      </c>
      <c r="B41" s="1">
        <v>6</v>
      </c>
      <c r="C41" s="2">
        <v>42156</v>
      </c>
      <c r="D41" s="13">
        <v>148.86646310599701</v>
      </c>
      <c r="E41" s="25">
        <f t="shared" si="2"/>
        <v>1.2485999999999775E-2</v>
      </c>
      <c r="F41" s="25">
        <f t="shared" si="1"/>
        <v>0.22508964419590938</v>
      </c>
    </row>
    <row r="42" spans="1:6" x14ac:dyDescent="0.3">
      <c r="A42" s="1">
        <v>2015</v>
      </c>
      <c r="B42" s="1">
        <v>7</v>
      </c>
      <c r="C42" s="2">
        <v>42186</v>
      </c>
      <c r="D42" s="13">
        <v>143.17142769341399</v>
      </c>
      <c r="E42" s="25">
        <f t="shared" si="2"/>
        <v>-3.8256000000000068E-2</v>
      </c>
      <c r="F42" s="25">
        <f t="shared" si="1"/>
        <v>0.15022386543512867</v>
      </c>
    </row>
    <row r="43" spans="1:6" x14ac:dyDescent="0.3">
      <c r="A43" s="1">
        <v>2015</v>
      </c>
      <c r="B43" s="1">
        <v>8</v>
      </c>
      <c r="C43" s="2">
        <v>42217</v>
      </c>
      <c r="D43" s="13">
        <v>134.824533458888</v>
      </c>
      <c r="E43" s="25">
        <f t="shared" si="2"/>
        <v>-5.8299999999999685E-2</v>
      </c>
      <c r="F43" s="25">
        <f t="shared" si="1"/>
        <v>0.18726653076420119</v>
      </c>
    </row>
    <row r="44" spans="1:6" x14ac:dyDescent="0.3">
      <c r="A44" s="1">
        <v>2015</v>
      </c>
      <c r="B44" s="1">
        <v>9</v>
      </c>
      <c r="C44" s="2">
        <v>42248</v>
      </c>
      <c r="D44" s="13">
        <v>139.32942559534999</v>
      </c>
      <c r="E44" s="25">
        <f t="shared" si="2"/>
        <v>3.3413000000001247E-2</v>
      </c>
      <c r="F44" s="25">
        <f t="shared" si="1"/>
        <v>0.22748903742346127</v>
      </c>
    </row>
    <row r="45" spans="1:6" x14ac:dyDescent="0.3">
      <c r="A45" s="1">
        <v>2015</v>
      </c>
      <c r="B45" s="1">
        <v>10</v>
      </c>
      <c r="C45" s="2">
        <v>42278</v>
      </c>
      <c r="D45" s="13">
        <v>128.87456348695099</v>
      </c>
      <c r="E45" s="25">
        <f t="shared" si="2"/>
        <v>-7.5037000000005127E-2</v>
      </c>
      <c r="F45" s="25">
        <f t="shared" si="1"/>
        <v>5.4374360411866496E-2</v>
      </c>
    </row>
    <row r="46" spans="1:6" x14ac:dyDescent="0.3">
      <c r="A46" s="1">
        <v>2015</v>
      </c>
      <c r="B46" s="1">
        <v>11</v>
      </c>
      <c r="C46" s="2">
        <v>42309</v>
      </c>
      <c r="D46" s="13">
        <v>121.190675388169</v>
      </c>
      <c r="E46" s="25">
        <f t="shared" si="2"/>
        <v>-5.9622999999996207E-2</v>
      </c>
      <c r="F46" s="25">
        <f t="shared" si="1"/>
        <v>0.26759550077670391</v>
      </c>
    </row>
    <row r="47" spans="1:6" x14ac:dyDescent="0.3">
      <c r="A47" s="1">
        <v>2015</v>
      </c>
      <c r="B47" s="1">
        <v>12</v>
      </c>
      <c r="C47" s="2">
        <v>42339</v>
      </c>
      <c r="D47" s="13">
        <v>114.84973687050901</v>
      </c>
      <c r="E47" s="25">
        <f t="shared" si="2"/>
        <v>-5.2322000000001756E-2</v>
      </c>
      <c r="F47" s="25">
        <f t="shared" si="1"/>
        <v>0.20642137541533478</v>
      </c>
    </row>
    <row r="48" spans="1:6" x14ac:dyDescent="0.3">
      <c r="A48" s="1">
        <v>2016</v>
      </c>
      <c r="B48" s="1">
        <v>1</v>
      </c>
      <c r="C48" s="2">
        <v>42370</v>
      </c>
      <c r="D48" s="13">
        <v>130.40441098356601</v>
      </c>
      <c r="E48" s="25">
        <f t="shared" si="2"/>
        <v>0.13543499999999664</v>
      </c>
      <c r="F48" s="25">
        <f t="shared" si="1"/>
        <v>6.0403282585498985E-2</v>
      </c>
    </row>
    <row r="49" spans="1:6" x14ac:dyDescent="0.3">
      <c r="A49" s="1">
        <v>2016</v>
      </c>
      <c r="B49" s="1">
        <v>2</v>
      </c>
      <c r="C49" s="2">
        <v>42401</v>
      </c>
      <c r="D49" s="13">
        <v>162.22765141794099</v>
      </c>
      <c r="E49" s="25">
        <f t="shared" si="2"/>
        <v>0.24403500000000355</v>
      </c>
      <c r="F49" s="25">
        <f t="shared" si="1"/>
        <v>0.17466033645695411</v>
      </c>
    </row>
    <row r="50" spans="1:6" x14ac:dyDescent="0.3">
      <c r="A50" s="1">
        <v>2016</v>
      </c>
      <c r="B50" s="1">
        <v>3</v>
      </c>
      <c r="C50" s="2">
        <v>42430</v>
      </c>
      <c r="D50" s="13">
        <v>190.44698915443999</v>
      </c>
      <c r="E50" s="25">
        <f t="shared" si="2"/>
        <v>0.17394899999999747</v>
      </c>
      <c r="F50" s="25">
        <f t="shared" si="1"/>
        <v>0.17838737427604268</v>
      </c>
    </row>
    <row r="51" spans="1:6" x14ac:dyDescent="0.3">
      <c r="A51" s="1">
        <v>2016</v>
      </c>
      <c r="B51" s="1">
        <v>4</v>
      </c>
      <c r="C51" s="2">
        <v>42461</v>
      </c>
      <c r="D51" s="13">
        <v>169.45230351704399</v>
      </c>
      <c r="E51" s="25">
        <f t="shared" si="2"/>
        <v>-0.11023899999999842</v>
      </c>
      <c r="F51" s="25">
        <f t="shared" ref="F51:F82" si="3">D51/D39-1</f>
        <v>4.5624391437042444E-2</v>
      </c>
    </row>
    <row r="52" spans="1:6" x14ac:dyDescent="0.3">
      <c r="A52" s="1">
        <v>2016</v>
      </c>
      <c r="B52" s="1">
        <v>5</v>
      </c>
      <c r="C52" s="2">
        <v>42491</v>
      </c>
      <c r="D52" s="13">
        <v>158.98049006429801</v>
      </c>
      <c r="E52" s="25">
        <f t="shared" si="2"/>
        <v>-6.1797999999998132E-2</v>
      </c>
      <c r="F52" s="25">
        <f t="shared" si="3"/>
        <v>8.1274567184610902E-2</v>
      </c>
    </row>
    <row r="53" spans="1:6" x14ac:dyDescent="0.3">
      <c r="A53" s="1">
        <v>2016</v>
      </c>
      <c r="B53" s="1">
        <v>6</v>
      </c>
      <c r="C53" s="2">
        <v>42522</v>
      </c>
      <c r="D53" s="13">
        <v>158.64043079605</v>
      </c>
      <c r="E53" s="25">
        <f t="shared" si="2"/>
        <v>-2.1390000000029996E-3</v>
      </c>
      <c r="F53" s="25">
        <f t="shared" si="3"/>
        <v>6.5655940808465818E-2</v>
      </c>
    </row>
    <row r="54" spans="1:6" x14ac:dyDescent="0.3">
      <c r="A54" s="1">
        <v>2016</v>
      </c>
      <c r="B54" s="1">
        <v>7</v>
      </c>
      <c r="C54" s="2">
        <v>42552</v>
      </c>
      <c r="D54" s="13">
        <v>146.62167311851101</v>
      </c>
      <c r="E54" s="25">
        <f t="shared" si="2"/>
        <v>-7.5760999999996526E-2</v>
      </c>
      <c r="F54" s="25">
        <f t="shared" si="3"/>
        <v>2.4098700981632692E-2</v>
      </c>
    </row>
    <row r="55" spans="1:6" x14ac:dyDescent="0.3">
      <c r="A55" s="6">
        <v>2016</v>
      </c>
      <c r="B55" s="6">
        <v>8</v>
      </c>
      <c r="C55" s="7">
        <v>42583</v>
      </c>
      <c r="D55" s="16">
        <v>154.15245549322401</v>
      </c>
      <c r="E55" s="25">
        <f t="shared" si="2"/>
        <v>5.1362000000000352E-2</v>
      </c>
      <c r="F55" s="25">
        <f t="shared" si="3"/>
        <v>0.14335612027338973</v>
      </c>
    </row>
    <row r="56" spans="1:6" x14ac:dyDescent="0.3">
      <c r="A56" s="1">
        <v>2016</v>
      </c>
      <c r="B56" s="1">
        <v>9</v>
      </c>
      <c r="C56" s="2">
        <v>42614</v>
      </c>
      <c r="D56" s="13">
        <v>142.830574247068</v>
      </c>
      <c r="E56" s="25">
        <f t="shared" si="2"/>
        <v>-7.3446000000004452E-2</v>
      </c>
      <c r="F56" s="25">
        <f t="shared" si="3"/>
        <v>2.512856589164647E-2</v>
      </c>
    </row>
    <row r="57" spans="1:6" x14ac:dyDescent="0.3">
      <c r="A57" s="1">
        <v>2016</v>
      </c>
      <c r="B57" s="1">
        <v>10</v>
      </c>
      <c r="C57" s="2">
        <v>42644</v>
      </c>
      <c r="D57" s="13">
        <v>139.60060364104501</v>
      </c>
      <c r="E57" s="25">
        <f t="shared" si="2"/>
        <v>-2.261399999999858E-2</v>
      </c>
      <c r="F57" s="25">
        <f t="shared" si="3"/>
        <v>8.3228527522268392E-2</v>
      </c>
    </row>
    <row r="58" spans="1:6" x14ac:dyDescent="0.3">
      <c r="A58" s="1">
        <v>2016</v>
      </c>
      <c r="B58" s="1">
        <v>11</v>
      </c>
      <c r="C58" s="2">
        <v>42675</v>
      </c>
      <c r="D58" s="13">
        <v>135.84367219585701</v>
      </c>
      <c r="E58" s="25">
        <f t="shared" si="2"/>
        <v>-2.6912000000001379E-2</v>
      </c>
      <c r="F58" s="25">
        <f t="shared" si="3"/>
        <v>0.12090861578875622</v>
      </c>
    </row>
    <row r="59" spans="1:6" x14ac:dyDescent="0.3">
      <c r="A59" s="1">
        <v>2016</v>
      </c>
      <c r="B59" s="1">
        <v>12</v>
      </c>
      <c r="C59" s="2">
        <v>42705</v>
      </c>
      <c r="D59" s="13">
        <v>116.54911621551901</v>
      </c>
      <c r="E59" s="25">
        <f t="shared" si="2"/>
        <v>-0.14203499999999603</v>
      </c>
      <c r="F59" s="25">
        <f t="shared" si="3"/>
        <v>1.4796545393273464E-2</v>
      </c>
    </row>
    <row r="60" spans="1:6" x14ac:dyDescent="0.3">
      <c r="A60" s="1">
        <v>2017</v>
      </c>
      <c r="B60" s="1">
        <v>1</v>
      </c>
      <c r="C60" s="2">
        <v>42736</v>
      </c>
      <c r="D60" s="13">
        <v>142.42243726978299</v>
      </c>
      <c r="E60" s="25">
        <f t="shared" si="2"/>
        <v>0.22199499999999861</v>
      </c>
      <c r="F60" s="25">
        <f t="shared" si="3"/>
        <v>9.2159660824138401E-2</v>
      </c>
    </row>
    <row r="61" spans="1:6" x14ac:dyDescent="0.3">
      <c r="A61" s="1">
        <v>2017</v>
      </c>
      <c r="B61" s="1">
        <v>2</v>
      </c>
      <c r="C61" s="2">
        <v>42767</v>
      </c>
      <c r="D61" s="13">
        <v>165.779716982027</v>
      </c>
      <c r="E61" s="25">
        <f t="shared" si="2"/>
        <v>0.16399999999999726</v>
      </c>
      <c r="F61" s="25">
        <f t="shared" si="3"/>
        <v>2.1895561780247652E-2</v>
      </c>
    </row>
    <row r="62" spans="1:6" x14ac:dyDescent="0.3">
      <c r="A62" s="1">
        <v>2017</v>
      </c>
      <c r="B62" s="1">
        <v>3</v>
      </c>
      <c r="C62" s="2">
        <v>42795</v>
      </c>
      <c r="D62" s="13">
        <v>203.280746760532</v>
      </c>
      <c r="E62" s="25">
        <f t="shared" si="2"/>
        <v>0.22621000000000402</v>
      </c>
      <c r="F62" s="25">
        <f t="shared" si="3"/>
        <v>6.7387558412302706E-2</v>
      </c>
    </row>
    <row r="63" spans="1:6" x14ac:dyDescent="0.3">
      <c r="A63" s="1">
        <v>2017</v>
      </c>
      <c r="B63" s="1">
        <v>4</v>
      </c>
      <c r="C63" s="2">
        <v>42826</v>
      </c>
      <c r="D63" s="13">
        <v>174.82347502152501</v>
      </c>
      <c r="E63" s="25">
        <f t="shared" si="2"/>
        <v>-0.1399900000000005</v>
      </c>
      <c r="F63" s="25">
        <f t="shared" si="3"/>
        <v>3.1697246912555377E-2</v>
      </c>
    </row>
    <row r="64" spans="1:6" x14ac:dyDescent="0.3">
      <c r="A64" s="6">
        <v>2017</v>
      </c>
      <c r="B64" s="6">
        <v>5</v>
      </c>
      <c r="C64" s="7">
        <v>42856</v>
      </c>
      <c r="D64" s="16">
        <v>182.09927840497099</v>
      </c>
      <c r="E64" s="25">
        <f t="shared" si="2"/>
        <v>4.1618000000000821E-2</v>
      </c>
      <c r="F64" s="25">
        <f t="shared" si="3"/>
        <v>0.14541902802867712</v>
      </c>
    </row>
    <row r="65" spans="1:6" x14ac:dyDescent="0.3">
      <c r="A65" s="1">
        <v>2017</v>
      </c>
      <c r="B65" s="1">
        <v>6</v>
      </c>
      <c r="C65" s="2">
        <v>42887</v>
      </c>
      <c r="D65" s="13">
        <v>174.50045761640999</v>
      </c>
      <c r="E65" s="25">
        <f t="shared" si="2"/>
        <v>-4.1728999999999794E-2</v>
      </c>
      <c r="F65" s="25">
        <f t="shared" si="3"/>
        <v>9.9974683255555696E-2</v>
      </c>
    </row>
    <row r="66" spans="1:6" x14ac:dyDescent="0.3">
      <c r="A66" s="1">
        <v>2017</v>
      </c>
      <c r="B66" s="1">
        <v>7</v>
      </c>
      <c r="C66" s="2">
        <v>42917</v>
      </c>
      <c r="D66" s="13">
        <v>154.032949941666</v>
      </c>
      <c r="E66" s="25">
        <f t="shared" si="2"/>
        <v>-0.11729200000000017</v>
      </c>
      <c r="F66" s="25">
        <f t="shared" si="3"/>
        <v>5.0546939381633127E-2</v>
      </c>
    </row>
    <row r="67" spans="1:6" x14ac:dyDescent="0.3">
      <c r="A67" s="1">
        <v>2017</v>
      </c>
      <c r="B67" s="1">
        <v>8</v>
      </c>
      <c r="C67" s="2">
        <v>42948</v>
      </c>
      <c r="D67" s="13">
        <v>164.65752669684201</v>
      </c>
      <c r="E67" s="25">
        <f t="shared" si="2"/>
        <v>6.8975999999997706E-2</v>
      </c>
      <c r="F67" s="25">
        <f t="shared" si="3"/>
        <v>6.8147284258341045E-2</v>
      </c>
    </row>
    <row r="68" spans="1:6" x14ac:dyDescent="0.3">
      <c r="A68" s="1">
        <v>2017</v>
      </c>
      <c r="B68" s="1">
        <v>9</v>
      </c>
      <c r="C68" s="2">
        <v>42979</v>
      </c>
      <c r="D68" s="13">
        <v>132.15429558441201</v>
      </c>
      <c r="E68" s="25">
        <f t="shared" si="2"/>
        <v>-0.19739900000000055</v>
      </c>
      <c r="F68" s="25">
        <f t="shared" si="3"/>
        <v>-7.474785226437719E-2</v>
      </c>
    </row>
    <row r="69" spans="1:6" x14ac:dyDescent="0.3">
      <c r="A69" s="1">
        <v>2017</v>
      </c>
      <c r="B69" s="1">
        <v>10</v>
      </c>
      <c r="C69" s="2">
        <v>43009</v>
      </c>
      <c r="D69" s="13">
        <v>162.090415237375</v>
      </c>
      <c r="E69" s="25">
        <f t="shared" si="2"/>
        <v>0.22652399999999728</v>
      </c>
      <c r="F69" s="25">
        <f t="shared" si="3"/>
        <v>0.16110110565250868</v>
      </c>
    </row>
    <row r="70" spans="1:6" x14ac:dyDescent="0.3">
      <c r="A70" s="1">
        <v>2017</v>
      </c>
      <c r="B70" s="1">
        <v>11</v>
      </c>
      <c r="C70" s="2">
        <v>43040</v>
      </c>
      <c r="D70" s="13">
        <v>152.349591733685</v>
      </c>
      <c r="E70" s="25">
        <f t="shared" si="2"/>
        <v>-6.0094999999999676E-2</v>
      </c>
      <c r="F70" s="25">
        <f t="shared" si="3"/>
        <v>0.12150672365533555</v>
      </c>
    </row>
    <row r="71" spans="1:6" x14ac:dyDescent="0.3">
      <c r="A71" s="1">
        <v>2017</v>
      </c>
      <c r="B71" s="1">
        <v>12</v>
      </c>
      <c r="C71" s="2">
        <v>43070</v>
      </c>
      <c r="D71" s="13">
        <v>125.609343742181</v>
      </c>
      <c r="E71" s="25">
        <f t="shared" si="2"/>
        <v>-0.17551899999999576</v>
      </c>
      <c r="F71" s="25">
        <f t="shared" si="3"/>
        <v>7.773741938899037E-2</v>
      </c>
    </row>
    <row r="72" spans="1:6" x14ac:dyDescent="0.3">
      <c r="A72" s="1">
        <v>2018</v>
      </c>
      <c r="B72" s="1">
        <v>1</v>
      </c>
      <c r="C72" s="2">
        <v>43101</v>
      </c>
      <c r="D72" s="13">
        <v>168.60102577809801</v>
      </c>
      <c r="E72" s="25">
        <f t="shared" ref="E72:E103" si="4">D72/D71-1</f>
        <v>0.34226499999999538</v>
      </c>
      <c r="F72" s="25">
        <f t="shared" si="3"/>
        <v>0.18380944049375003</v>
      </c>
    </row>
    <row r="73" spans="1:6" x14ac:dyDescent="0.3">
      <c r="A73" s="1">
        <v>2018</v>
      </c>
      <c r="B73" s="1">
        <v>2</v>
      </c>
      <c r="C73" s="2">
        <v>43132</v>
      </c>
      <c r="D73" s="13">
        <v>173.44577625383201</v>
      </c>
      <c r="E73" s="25">
        <f t="shared" si="4"/>
        <v>2.8735000000002175E-2</v>
      </c>
      <c r="F73" s="25">
        <f t="shared" si="3"/>
        <v>4.6242443957339674E-2</v>
      </c>
    </row>
    <row r="74" spans="1:6" x14ac:dyDescent="0.3">
      <c r="A74" s="1">
        <v>2018</v>
      </c>
      <c r="B74" s="1">
        <v>3</v>
      </c>
      <c r="C74" s="2">
        <v>43160</v>
      </c>
      <c r="D74" s="13">
        <v>198.01003431578101</v>
      </c>
      <c r="E74" s="25">
        <f t="shared" si="4"/>
        <v>0.14162500000000033</v>
      </c>
      <c r="F74" s="25">
        <f t="shared" si="3"/>
        <v>-2.5928242240077837E-2</v>
      </c>
    </row>
    <row r="75" spans="1:6" x14ac:dyDescent="0.3">
      <c r="A75" s="1">
        <v>2018</v>
      </c>
      <c r="B75" s="1">
        <v>4</v>
      </c>
      <c r="C75" s="2">
        <v>43191</v>
      </c>
      <c r="D75" s="13">
        <v>187.99726091053401</v>
      </c>
      <c r="E75" s="25">
        <f t="shared" si="4"/>
        <v>-5.0567000000004581E-2</v>
      </c>
      <c r="F75" s="25">
        <f t="shared" si="3"/>
        <v>7.5354787950456803E-2</v>
      </c>
    </row>
    <row r="76" spans="1:6" x14ac:dyDescent="0.3">
      <c r="A76" s="1">
        <v>2018</v>
      </c>
      <c r="B76" s="1">
        <v>5</v>
      </c>
      <c r="C76" s="2">
        <v>43221</v>
      </c>
      <c r="D76" s="13">
        <v>181.26545499184999</v>
      </c>
      <c r="E76" s="25">
        <f t="shared" si="4"/>
        <v>-3.5807999999997953E-2</v>
      </c>
      <c r="F76" s="25">
        <f t="shared" si="3"/>
        <v>-4.5789495731369811E-3</v>
      </c>
    </row>
    <row r="77" spans="1:6" x14ac:dyDescent="0.3">
      <c r="A77" s="1">
        <v>2018</v>
      </c>
      <c r="B77" s="1">
        <v>6</v>
      </c>
      <c r="C77" s="2">
        <v>43252</v>
      </c>
      <c r="D77" s="13">
        <v>159.182972202923</v>
      </c>
      <c r="E77" s="25">
        <f t="shared" si="4"/>
        <v>-0.12182399999999927</v>
      </c>
      <c r="F77" s="25">
        <f t="shared" si="3"/>
        <v>-8.7779055841550657E-2</v>
      </c>
    </row>
    <row r="78" spans="1:6" x14ac:dyDescent="0.3">
      <c r="A78" s="1">
        <v>2018</v>
      </c>
      <c r="B78" s="1">
        <v>7</v>
      </c>
      <c r="C78" s="2">
        <v>43282</v>
      </c>
      <c r="D78" s="13">
        <v>159.505954453523</v>
      </c>
      <c r="E78" s="25">
        <f t="shared" si="4"/>
        <v>2.0290000000018349E-3</v>
      </c>
      <c r="F78" s="25">
        <f t="shared" si="3"/>
        <v>3.5531388017496779E-2</v>
      </c>
    </row>
    <row r="79" spans="1:6" x14ac:dyDescent="0.3">
      <c r="A79" s="1">
        <v>2018</v>
      </c>
      <c r="B79" s="1">
        <v>8</v>
      </c>
      <c r="C79" s="2">
        <v>43313</v>
      </c>
      <c r="D79" s="13">
        <v>157.00697466509899</v>
      </c>
      <c r="E79" s="25">
        <f t="shared" si="4"/>
        <v>-1.5667000000004205E-2</v>
      </c>
      <c r="F79" s="25">
        <f t="shared" si="3"/>
        <v>-4.6463421291568219E-2</v>
      </c>
    </row>
    <row r="80" spans="1:6" x14ac:dyDescent="0.3">
      <c r="A80" s="1">
        <v>2018</v>
      </c>
      <c r="B80" s="1">
        <v>9</v>
      </c>
      <c r="C80" s="2">
        <v>43344</v>
      </c>
      <c r="D80" s="13">
        <v>142.93129938637301</v>
      </c>
      <c r="E80" s="25">
        <f t="shared" si="4"/>
        <v>-8.9649999999999119E-2</v>
      </c>
      <c r="F80" s="25">
        <f t="shared" si="3"/>
        <v>8.1548645500344907E-2</v>
      </c>
    </row>
    <row r="81" spans="1:6" x14ac:dyDescent="0.3">
      <c r="A81" s="1">
        <v>2018</v>
      </c>
      <c r="B81" s="1">
        <v>10</v>
      </c>
      <c r="C81" s="2">
        <v>43374</v>
      </c>
      <c r="D81" s="13">
        <v>158.60471688318501</v>
      </c>
      <c r="E81" s="25">
        <f t="shared" si="4"/>
        <v>0.10965700000000345</v>
      </c>
      <c r="F81" s="25">
        <f t="shared" si="3"/>
        <v>-2.1504654356553576E-2</v>
      </c>
    </row>
    <row r="82" spans="1:6" x14ac:dyDescent="0.3">
      <c r="A82" s="1">
        <v>2018</v>
      </c>
      <c r="B82" s="1">
        <v>11</v>
      </c>
      <c r="C82" s="2">
        <v>43405</v>
      </c>
      <c r="D82" s="13">
        <v>135.621465964359</v>
      </c>
      <c r="E82" s="25">
        <f t="shared" si="4"/>
        <v>-0.1449090000000034</v>
      </c>
      <c r="F82" s="25">
        <f t="shared" si="3"/>
        <v>-0.10980092285752652</v>
      </c>
    </row>
    <row r="83" spans="1:6" x14ac:dyDescent="0.3">
      <c r="A83" s="1">
        <v>2018</v>
      </c>
      <c r="B83" s="1">
        <v>12</v>
      </c>
      <c r="C83" s="2">
        <v>43435</v>
      </c>
      <c r="D83" s="13">
        <v>117.907946294754</v>
      </c>
      <c r="E83" s="25">
        <f t="shared" si="4"/>
        <v>-0.13061000000000056</v>
      </c>
      <c r="F83" s="25">
        <f t="shared" ref="F83:F114" si="5">D83/D71-1</f>
        <v>-6.1312297461202148E-2</v>
      </c>
    </row>
    <row r="84" spans="1:6" x14ac:dyDescent="0.3">
      <c r="A84" s="1">
        <v>2019</v>
      </c>
      <c r="B84" s="1">
        <v>1</v>
      </c>
      <c r="C84" s="2">
        <v>43466</v>
      </c>
      <c r="D84" s="13">
        <v>168.61708838952401</v>
      </c>
      <c r="E84" s="25">
        <f t="shared" si="4"/>
        <v>0.43007399999999985</v>
      </c>
      <c r="F84" s="25">
        <f t="shared" si="5"/>
        <v>9.5269950772136625E-5</v>
      </c>
    </row>
    <row r="85" spans="1:6" x14ac:dyDescent="0.3">
      <c r="A85" s="1">
        <v>2019</v>
      </c>
      <c r="B85" s="1">
        <v>2</v>
      </c>
      <c r="C85" s="2">
        <v>43497</v>
      </c>
      <c r="D85" s="13">
        <v>178.71472272773099</v>
      </c>
      <c r="E85" s="25">
        <f t="shared" si="4"/>
        <v>5.9885000000001964E-2</v>
      </c>
      <c r="F85" s="25">
        <f t="shared" si="5"/>
        <v>3.0378061591929795E-2</v>
      </c>
    </row>
    <row r="86" spans="1:6" x14ac:dyDescent="0.3">
      <c r="A86" s="1">
        <v>2019</v>
      </c>
      <c r="B86" s="1">
        <v>3</v>
      </c>
      <c r="C86" s="2">
        <v>43525</v>
      </c>
      <c r="D86" s="13">
        <v>211.79553276352499</v>
      </c>
      <c r="E86" s="25">
        <f t="shared" si="4"/>
        <v>0.18510400000000038</v>
      </c>
      <c r="F86" s="25">
        <f t="shared" si="5"/>
        <v>6.9620201296259676E-2</v>
      </c>
    </row>
    <row r="87" spans="1:6" x14ac:dyDescent="0.3">
      <c r="A87" s="1">
        <v>2019</v>
      </c>
      <c r="B87" s="1">
        <v>4</v>
      </c>
      <c r="C87" s="2">
        <v>43556</v>
      </c>
      <c r="D87" s="13">
        <v>217.40514924429999</v>
      </c>
      <c r="E87" s="25">
        <f t="shared" si="4"/>
        <v>2.6486000000001342E-2</v>
      </c>
      <c r="F87" s="25">
        <f t="shared" si="5"/>
        <v>0.15642721703142737</v>
      </c>
    </row>
    <row r="88" spans="1:6" x14ac:dyDescent="0.3">
      <c r="A88" s="1">
        <v>2019</v>
      </c>
      <c r="B88" s="1">
        <v>5</v>
      </c>
      <c r="C88" s="2">
        <v>43586</v>
      </c>
      <c r="D88" s="13">
        <v>217.626032875932</v>
      </c>
      <c r="E88" s="25">
        <f t="shared" si="4"/>
        <v>1.0159999999990177E-3</v>
      </c>
      <c r="F88" s="25">
        <f t="shared" si="5"/>
        <v>0.20059298053077379</v>
      </c>
    </row>
    <row r="89" spans="1:6" x14ac:dyDescent="0.3">
      <c r="A89" s="1">
        <v>2019</v>
      </c>
      <c r="B89" s="1">
        <v>6</v>
      </c>
      <c r="C89" s="2">
        <v>43617</v>
      </c>
      <c r="D89" s="13">
        <v>187.70702350218201</v>
      </c>
      <c r="E89" s="25">
        <f t="shared" si="4"/>
        <v>-0.1374789999999988</v>
      </c>
      <c r="F89" s="25">
        <f t="shared" si="5"/>
        <v>0.17919034243748877</v>
      </c>
    </row>
    <row r="90" spans="1:6" x14ac:dyDescent="0.3">
      <c r="A90" s="1">
        <v>2019</v>
      </c>
      <c r="B90" s="1">
        <v>7</v>
      </c>
      <c r="C90" s="2">
        <v>43647</v>
      </c>
      <c r="D90" s="13">
        <v>209.262171839031</v>
      </c>
      <c r="E90" s="25">
        <f t="shared" si="4"/>
        <v>0.11483399999999699</v>
      </c>
      <c r="F90" s="25">
        <f t="shared" si="5"/>
        <v>0.3119395608519806</v>
      </c>
    </row>
    <row r="91" spans="1:6" x14ac:dyDescent="0.3">
      <c r="A91" s="1">
        <v>2019</v>
      </c>
      <c r="B91" s="1">
        <v>8</v>
      </c>
      <c r="C91" s="2">
        <v>43678</v>
      </c>
      <c r="D91" s="13">
        <v>208.87106083986399</v>
      </c>
      <c r="E91" s="25">
        <f t="shared" si="4"/>
        <v>-1.8689999999993434E-3</v>
      </c>
      <c r="F91" s="25">
        <f t="shared" si="5"/>
        <v>0.33032982315207837</v>
      </c>
    </row>
    <row r="92" spans="1:6" x14ac:dyDescent="0.3">
      <c r="A92" s="1">
        <v>2019</v>
      </c>
      <c r="B92" s="1">
        <v>9</v>
      </c>
      <c r="C92" s="2">
        <v>43709</v>
      </c>
      <c r="D92" s="13">
        <v>191.76953386253899</v>
      </c>
      <c r="E92" s="25">
        <f t="shared" si="4"/>
        <v>-8.1876000000001392E-2</v>
      </c>
      <c r="F92" s="25">
        <f t="shared" si="5"/>
        <v>0.34169027138098063</v>
      </c>
    </row>
    <row r="93" spans="1:6" x14ac:dyDescent="0.3">
      <c r="A93" s="1">
        <v>2019</v>
      </c>
      <c r="B93" s="1">
        <v>10</v>
      </c>
      <c r="C93" s="2">
        <v>43739</v>
      </c>
      <c r="D93" s="13">
        <v>208.51369894221301</v>
      </c>
      <c r="E93" s="25">
        <f t="shared" si="4"/>
        <v>8.7314000000001446E-2</v>
      </c>
      <c r="F93" s="25">
        <f t="shared" si="5"/>
        <v>0.3146752696881443</v>
      </c>
    </row>
    <row r="94" spans="1:6" x14ac:dyDescent="0.3">
      <c r="A94" s="1">
        <v>2019</v>
      </c>
      <c r="B94" s="1">
        <v>11</v>
      </c>
      <c r="C94" s="2">
        <v>43770</v>
      </c>
      <c r="D94" s="13">
        <v>172.321976216813</v>
      </c>
      <c r="E94" s="25">
        <f t="shared" si="4"/>
        <v>-0.17357000000000045</v>
      </c>
      <c r="F94" s="25">
        <f t="shared" si="5"/>
        <v>0.2706098919628166</v>
      </c>
    </row>
    <row r="95" spans="1:6" x14ac:dyDescent="0.3">
      <c r="A95" s="1">
        <v>2019</v>
      </c>
      <c r="B95" s="1">
        <v>12</v>
      </c>
      <c r="C95" s="2">
        <v>43800</v>
      </c>
      <c r="D95" s="13">
        <v>163.516323232134</v>
      </c>
      <c r="E95" s="25">
        <f t="shared" si="4"/>
        <v>-5.1099999999999146E-2</v>
      </c>
      <c r="F95" s="25">
        <f t="shared" si="5"/>
        <v>0.38681342836186117</v>
      </c>
    </row>
    <row r="96" spans="1:6" x14ac:dyDescent="0.3">
      <c r="A96" s="1">
        <v>2020</v>
      </c>
      <c r="B96" s="1">
        <v>1</v>
      </c>
      <c r="C96" s="2">
        <v>43831</v>
      </c>
      <c r="D96" s="13">
        <v>228.198638729393</v>
      </c>
      <c r="E96" s="25">
        <f t="shared" si="4"/>
        <v>0.39557100000000323</v>
      </c>
      <c r="F96" s="25">
        <f t="shared" si="5"/>
        <v>0.353354164212758</v>
      </c>
    </row>
    <row r="97" spans="1:6" x14ac:dyDescent="0.3">
      <c r="A97" s="1">
        <v>2020</v>
      </c>
      <c r="B97" s="1">
        <v>2</v>
      </c>
      <c r="C97" s="2">
        <v>43862</v>
      </c>
      <c r="D97" s="13">
        <v>225.05360509042401</v>
      </c>
      <c r="E97" s="25">
        <f t="shared" si="4"/>
        <v>-1.3782000000002181E-2</v>
      </c>
      <c r="F97" s="25">
        <f t="shared" si="5"/>
        <v>0.25928967493791522</v>
      </c>
    </row>
    <row r="98" spans="1:6" x14ac:dyDescent="0.3">
      <c r="A98" s="8">
        <v>2020</v>
      </c>
      <c r="B98" s="8">
        <v>3</v>
      </c>
      <c r="C98" s="2">
        <v>43891</v>
      </c>
      <c r="D98" s="9">
        <v>256.63807813602398</v>
      </c>
      <c r="E98" s="25">
        <f t="shared" si="4"/>
        <v>0.14034199999999863</v>
      </c>
      <c r="F98" s="25">
        <f t="shared" si="5"/>
        <v>0.21172564306427932</v>
      </c>
    </row>
    <row r="99" spans="1:6" x14ac:dyDescent="0.3">
      <c r="A99" s="8">
        <v>2020</v>
      </c>
      <c r="B99" s="8">
        <v>4</v>
      </c>
      <c r="C99" s="2">
        <v>43922</v>
      </c>
      <c r="D99" s="13">
        <v>191.39477599804999</v>
      </c>
      <c r="E99" s="25">
        <f t="shared" si="4"/>
        <v>-0.25422299999999831</v>
      </c>
      <c r="F99" s="25">
        <f t="shared" si="5"/>
        <v>-0.11964009747083737</v>
      </c>
    </row>
    <row r="100" spans="1:6" x14ac:dyDescent="0.3">
      <c r="A100" s="8">
        <v>2020</v>
      </c>
      <c r="B100" s="8">
        <v>5</v>
      </c>
      <c r="C100" s="2">
        <v>43952</v>
      </c>
      <c r="D100" s="13">
        <v>241.37254548576499</v>
      </c>
      <c r="E100" s="25">
        <f t="shared" si="4"/>
        <v>0.26112400000000102</v>
      </c>
      <c r="F100" s="25">
        <f t="shared" si="5"/>
        <v>0.10911613971923484</v>
      </c>
    </row>
    <row r="101" spans="1:6" x14ac:dyDescent="0.3">
      <c r="A101" s="6">
        <v>2020</v>
      </c>
      <c r="B101" s="6">
        <v>6</v>
      </c>
      <c r="C101" s="7">
        <v>43983</v>
      </c>
      <c r="D101" s="14">
        <v>289.25941027486698</v>
      </c>
      <c r="E101" s="25">
        <f t="shared" si="4"/>
        <v>0.19839399999999641</v>
      </c>
      <c r="F101" s="25">
        <f t="shared" si="5"/>
        <v>0.54101538066051358</v>
      </c>
    </row>
    <row r="102" spans="1:6" x14ac:dyDescent="0.3">
      <c r="A102" s="1">
        <v>2020</v>
      </c>
      <c r="B102" s="1">
        <v>7</v>
      </c>
      <c r="C102" s="2">
        <v>44013</v>
      </c>
      <c r="D102" s="13">
        <v>290.89112260822799</v>
      </c>
      <c r="E102" s="25">
        <f t="shared" si="4"/>
        <v>5.6410000000015614E-3</v>
      </c>
      <c r="F102" s="25">
        <f t="shared" si="5"/>
        <v>0.39007982212851999</v>
      </c>
    </row>
    <row r="103" spans="1:6" x14ac:dyDescent="0.3">
      <c r="A103" s="1">
        <v>2020</v>
      </c>
      <c r="B103" s="1">
        <v>8</v>
      </c>
      <c r="C103" s="2">
        <v>44044</v>
      </c>
      <c r="D103" s="13">
        <v>278.36244195749202</v>
      </c>
      <c r="E103" s="25">
        <f t="shared" si="4"/>
        <v>-4.3069999999998609E-2</v>
      </c>
      <c r="F103" s="25">
        <f t="shared" si="5"/>
        <v>0.33269990030311214</v>
      </c>
    </row>
    <row r="104" spans="1:6" x14ac:dyDescent="0.3">
      <c r="A104" s="1">
        <v>2020</v>
      </c>
      <c r="B104" s="1">
        <v>9</v>
      </c>
      <c r="C104" s="2">
        <v>44075</v>
      </c>
      <c r="D104" s="13">
        <v>265.01802485249101</v>
      </c>
      <c r="E104" s="25">
        <f t="shared" ref="E104:E144" si="6">D104/D103-1</f>
        <v>-4.793900000000284E-2</v>
      </c>
      <c r="F104" s="25">
        <f t="shared" si="5"/>
        <v>0.38196104206237869</v>
      </c>
    </row>
    <row r="105" spans="1:6" x14ac:dyDescent="0.3">
      <c r="A105" s="1">
        <v>2020</v>
      </c>
      <c r="B105" s="1">
        <v>10</v>
      </c>
      <c r="C105" s="2">
        <v>44105</v>
      </c>
      <c r="D105" s="13">
        <v>277.01936610793598</v>
      </c>
      <c r="E105" s="25">
        <f t="shared" si="6"/>
        <v>4.5284999999999576E-2</v>
      </c>
      <c r="F105" s="25">
        <f t="shared" si="5"/>
        <v>0.32854276487948386</v>
      </c>
    </row>
    <row r="106" spans="1:6" x14ac:dyDescent="0.3">
      <c r="A106" s="1">
        <v>2020</v>
      </c>
      <c r="B106" s="1">
        <v>11</v>
      </c>
      <c r="C106" s="2">
        <v>44136</v>
      </c>
      <c r="D106" s="13">
        <v>232.10732435832099</v>
      </c>
      <c r="E106" s="25">
        <f t="shared" si="6"/>
        <v>-0.1621259999999991</v>
      </c>
      <c r="F106" s="25">
        <f t="shared" si="5"/>
        <v>0.34693977781619068</v>
      </c>
    </row>
    <row r="107" spans="1:6" x14ac:dyDescent="0.3">
      <c r="A107" s="1">
        <v>2020</v>
      </c>
      <c r="B107" s="1">
        <v>12</v>
      </c>
      <c r="C107" s="2">
        <v>44166</v>
      </c>
      <c r="D107" s="13">
        <v>232.53208076189699</v>
      </c>
      <c r="E107" s="25">
        <f t="shared" si="6"/>
        <v>1.8300000000011085E-3</v>
      </c>
      <c r="F107" s="25">
        <f t="shared" si="5"/>
        <v>0.42207258679480941</v>
      </c>
    </row>
    <row r="108" spans="1:6" x14ac:dyDescent="0.3">
      <c r="A108" s="1">
        <v>2021</v>
      </c>
      <c r="B108" s="1">
        <v>1</v>
      </c>
      <c r="C108" s="2">
        <v>44197</v>
      </c>
      <c r="D108" s="13">
        <v>271.39214450258299</v>
      </c>
      <c r="E108" s="25">
        <f t="shared" si="6"/>
        <v>0.16711700000000018</v>
      </c>
      <c r="F108" s="25">
        <f t="shared" si="5"/>
        <v>0.18928029550785608</v>
      </c>
    </row>
    <row r="109" spans="1:6" x14ac:dyDescent="0.3">
      <c r="A109" s="1">
        <v>2021</v>
      </c>
      <c r="B109" s="1">
        <v>2</v>
      </c>
      <c r="C109" s="2">
        <v>44228</v>
      </c>
      <c r="D109" s="13">
        <v>245.72333269123899</v>
      </c>
      <c r="E109" s="25">
        <f t="shared" si="6"/>
        <v>-9.4582000000002608E-2</v>
      </c>
      <c r="F109" s="25">
        <f t="shared" si="5"/>
        <v>9.1843574745270606E-2</v>
      </c>
    </row>
    <row r="110" spans="1:6" x14ac:dyDescent="0.3">
      <c r="A110" s="1">
        <v>2021</v>
      </c>
      <c r="B110" s="1">
        <v>3</v>
      </c>
      <c r="C110" s="2">
        <v>44256</v>
      </c>
      <c r="D110" s="13">
        <v>274.53685068261399</v>
      </c>
      <c r="E110" s="25">
        <f t="shared" si="6"/>
        <v>0.11726000000000125</v>
      </c>
      <c r="F110" s="25">
        <f t="shared" si="5"/>
        <v>6.9743245727951875E-2</v>
      </c>
    </row>
    <row r="111" spans="1:6" x14ac:dyDescent="0.3">
      <c r="A111" s="1">
        <v>2021</v>
      </c>
      <c r="B111" s="1">
        <v>4</v>
      </c>
      <c r="C111" s="2">
        <v>44287</v>
      </c>
      <c r="D111" s="13">
        <v>250.29579584104101</v>
      </c>
      <c r="E111" s="25">
        <f t="shared" si="6"/>
        <v>-8.8297999999998322E-2</v>
      </c>
      <c r="F111" s="25">
        <f t="shared" si="5"/>
        <v>0.30774622523443962</v>
      </c>
    </row>
    <row r="112" spans="1:6" x14ac:dyDescent="0.3">
      <c r="A112" s="1">
        <v>2021</v>
      </c>
      <c r="B112" s="1">
        <v>5</v>
      </c>
      <c r="C112" s="2">
        <v>44317</v>
      </c>
      <c r="D112" s="13">
        <v>227.15970395247399</v>
      </c>
      <c r="E112" s="25">
        <f t="shared" si="6"/>
        <v>-9.2435000000001599E-2</v>
      </c>
      <c r="F112" s="25">
        <f t="shared" si="5"/>
        <v>-5.8883422324140011E-2</v>
      </c>
    </row>
    <row r="113" spans="1:6" x14ac:dyDescent="0.3">
      <c r="A113" s="1">
        <v>2021</v>
      </c>
      <c r="B113" s="1">
        <v>6</v>
      </c>
      <c r="C113" s="2">
        <v>44348</v>
      </c>
      <c r="D113" s="13">
        <v>220.513011014825</v>
      </c>
      <c r="E113" s="25">
        <f t="shared" si="6"/>
        <v>-2.9259999999998287E-2</v>
      </c>
      <c r="F113" s="25">
        <f t="shared" si="5"/>
        <v>-0.23766348411868832</v>
      </c>
    </row>
    <row r="114" spans="1:6" x14ac:dyDescent="0.3">
      <c r="A114" s="1">
        <v>2021</v>
      </c>
      <c r="B114" s="1">
        <v>7</v>
      </c>
      <c r="C114" s="2">
        <v>44378</v>
      </c>
      <c r="D114" s="13">
        <v>211.078361838555</v>
      </c>
      <c r="E114" s="25">
        <f t="shared" si="6"/>
        <v>-4.2785000000003182E-2</v>
      </c>
      <c r="F114" s="25">
        <f t="shared" si="5"/>
        <v>-0.27437331209713389</v>
      </c>
    </row>
    <row r="115" spans="1:6" x14ac:dyDescent="0.3">
      <c r="A115" s="1">
        <v>2021</v>
      </c>
      <c r="B115" s="1">
        <v>8</v>
      </c>
      <c r="C115" s="2">
        <v>44409</v>
      </c>
      <c r="D115" s="13">
        <v>231.001204099049</v>
      </c>
      <c r="E115" s="25">
        <f t="shared" si="6"/>
        <v>9.4386000000000747E-2</v>
      </c>
      <c r="F115" s="25">
        <f t="shared" ref="F115:F144" si="7">D115/D103-1</f>
        <v>-0.1701423422117968</v>
      </c>
    </row>
    <row r="116" spans="1:6" x14ac:dyDescent="0.3">
      <c r="A116" s="1">
        <v>2021</v>
      </c>
      <c r="B116" s="1">
        <v>9</v>
      </c>
      <c r="C116" s="2">
        <v>44440</v>
      </c>
      <c r="D116" s="13">
        <v>222.16148102179099</v>
      </c>
      <c r="E116" s="25">
        <f t="shared" si="6"/>
        <v>-3.8266999999998719E-2</v>
      </c>
      <c r="F116" s="25">
        <f t="shared" si="7"/>
        <v>-0.16171180754423764</v>
      </c>
    </row>
    <row r="117" spans="1:6" x14ac:dyDescent="0.3">
      <c r="A117" s="1">
        <v>2021</v>
      </c>
      <c r="B117" s="1">
        <v>10</v>
      </c>
      <c r="C117" s="2">
        <v>44470</v>
      </c>
      <c r="D117" s="13">
        <v>234.79180554084201</v>
      </c>
      <c r="E117" s="25">
        <f t="shared" si="6"/>
        <v>5.6852000000000791E-2</v>
      </c>
      <c r="F117" s="25">
        <f t="shared" si="7"/>
        <v>-0.1524354096985433</v>
      </c>
    </row>
    <row r="118" spans="1:6" x14ac:dyDescent="0.3">
      <c r="A118" s="1">
        <v>2021</v>
      </c>
      <c r="B118" s="1">
        <v>11</v>
      </c>
      <c r="C118" s="2">
        <v>44501</v>
      </c>
      <c r="D118" s="13">
        <v>227.00610926910801</v>
      </c>
      <c r="E118" s="25">
        <f t="shared" si="6"/>
        <v>-3.3159999999998635E-2</v>
      </c>
      <c r="F118" s="25">
        <f t="shared" si="7"/>
        <v>-2.1977829020758843E-2</v>
      </c>
    </row>
    <row r="119" spans="1:6" x14ac:dyDescent="0.3">
      <c r="A119" s="1">
        <v>2021</v>
      </c>
      <c r="B119" s="1">
        <v>12</v>
      </c>
      <c r="C119" s="2">
        <v>44531</v>
      </c>
      <c r="D119" s="13">
        <v>216.10958901808101</v>
      </c>
      <c r="E119" s="25">
        <f t="shared" si="6"/>
        <v>-4.8001000000002403E-2</v>
      </c>
      <c r="F119" s="25">
        <f t="shared" si="7"/>
        <v>-7.0624628180366744E-2</v>
      </c>
    </row>
    <row r="120" spans="1:6" x14ac:dyDescent="0.3">
      <c r="A120" s="1">
        <v>2022</v>
      </c>
      <c r="B120" s="1">
        <v>1</v>
      </c>
      <c r="C120" s="2">
        <v>44562</v>
      </c>
      <c r="D120" s="13">
        <v>237.47742463224401</v>
      </c>
      <c r="E120" s="25">
        <f t="shared" si="6"/>
        <v>9.8875000000001156E-2</v>
      </c>
      <c r="F120" s="25">
        <f t="shared" si="7"/>
        <v>-0.12496573890338303</v>
      </c>
    </row>
    <row r="121" spans="1:6" x14ac:dyDescent="0.3">
      <c r="A121" s="1">
        <v>2022</v>
      </c>
      <c r="B121" s="1">
        <v>2</v>
      </c>
      <c r="C121" s="2">
        <v>44593</v>
      </c>
      <c r="D121" s="13">
        <v>236.23636761111601</v>
      </c>
      <c r="E121" s="25">
        <f t="shared" si="6"/>
        <v>-5.2259999999995088E-3</v>
      </c>
      <c r="F121" s="25">
        <f t="shared" si="7"/>
        <v>-3.8608320081852887E-2</v>
      </c>
    </row>
    <row r="122" spans="1:6" x14ac:dyDescent="0.3">
      <c r="A122" s="1">
        <v>2022</v>
      </c>
      <c r="B122" s="1">
        <v>3</v>
      </c>
      <c r="C122" s="2">
        <v>44621</v>
      </c>
      <c r="D122" s="13">
        <v>260.86802495282399</v>
      </c>
      <c r="E122" s="25">
        <f t="shared" si="6"/>
        <v>0.104266999999999</v>
      </c>
      <c r="F122" s="25">
        <f t="shared" si="7"/>
        <v>-4.9788673891332125E-2</v>
      </c>
    </row>
    <row r="123" spans="1:6" x14ac:dyDescent="0.3">
      <c r="A123" s="1">
        <v>2022</v>
      </c>
      <c r="B123" s="1">
        <v>4</v>
      </c>
      <c r="C123" s="2">
        <v>44652</v>
      </c>
      <c r="D123" s="13">
        <v>223.72485295596601</v>
      </c>
      <c r="E123" s="25">
        <f t="shared" si="6"/>
        <v>-0.14238300000000015</v>
      </c>
      <c r="F123" s="25">
        <f t="shared" si="7"/>
        <v>-0.10615816696317903</v>
      </c>
    </row>
    <row r="124" spans="1:6" x14ac:dyDescent="0.3">
      <c r="A124" s="1">
        <v>2022</v>
      </c>
      <c r="B124" s="1">
        <v>5</v>
      </c>
      <c r="C124" s="2">
        <v>44682</v>
      </c>
      <c r="D124" s="13">
        <v>215.71818791837799</v>
      </c>
      <c r="E124" s="25">
        <f t="shared" si="6"/>
        <v>-3.5787999999999598E-2</v>
      </c>
      <c r="F124" s="25">
        <f t="shared" si="7"/>
        <v>-5.0367718547871365E-2</v>
      </c>
    </row>
    <row r="125" spans="1:6" x14ac:dyDescent="0.3">
      <c r="A125" s="1">
        <v>2022</v>
      </c>
      <c r="B125" s="1">
        <v>6</v>
      </c>
      <c r="C125" s="2">
        <v>44713</v>
      </c>
      <c r="D125" s="13">
        <v>189.99853980924601</v>
      </c>
      <c r="E125" s="25">
        <f t="shared" si="6"/>
        <v>-0.11922799999999822</v>
      </c>
      <c r="F125" s="25">
        <f t="shared" si="7"/>
        <v>-0.13837945917634542</v>
      </c>
    </row>
    <row r="126" spans="1:6" x14ac:dyDescent="0.3">
      <c r="A126" s="1">
        <v>2022</v>
      </c>
      <c r="B126" s="1">
        <v>7</v>
      </c>
      <c r="C126" s="2">
        <v>44743</v>
      </c>
      <c r="D126" s="13">
        <v>177.11321883646201</v>
      </c>
      <c r="E126" s="25">
        <f t="shared" si="6"/>
        <v>-6.7818000000002931E-2</v>
      </c>
      <c r="F126" s="25">
        <f t="shared" si="7"/>
        <v>-0.16091248153646132</v>
      </c>
    </row>
    <row r="127" spans="1:6" x14ac:dyDescent="0.3">
      <c r="A127" s="1">
        <v>2022</v>
      </c>
      <c r="B127" s="1">
        <v>8</v>
      </c>
      <c r="C127" s="2">
        <v>44774</v>
      </c>
      <c r="D127" s="13">
        <v>207.59245555281001</v>
      </c>
      <c r="E127" s="25">
        <f t="shared" si="6"/>
        <v>0.1720890000000006</v>
      </c>
      <c r="F127" s="25">
        <f t="shared" si="7"/>
        <v>-0.10133604557403852</v>
      </c>
    </row>
    <row r="128" spans="1:6" x14ac:dyDescent="0.3">
      <c r="A128" s="1">
        <v>2022</v>
      </c>
      <c r="B128" s="1">
        <v>9</v>
      </c>
      <c r="C128" s="2">
        <v>44805</v>
      </c>
      <c r="D128" s="13">
        <v>192.735271101351</v>
      </c>
      <c r="E128" s="25">
        <f t="shared" si="6"/>
        <v>-7.1568999999999772E-2</v>
      </c>
      <c r="F128" s="25">
        <f t="shared" si="7"/>
        <v>-0.13245414905004926</v>
      </c>
    </row>
    <row r="129" spans="1:7" x14ac:dyDescent="0.3">
      <c r="A129" s="1">
        <v>2022</v>
      </c>
      <c r="B129" s="1">
        <v>10</v>
      </c>
      <c r="C129" s="2">
        <v>44835</v>
      </c>
      <c r="D129" s="13">
        <v>167.55961178427901</v>
      </c>
      <c r="E129" s="25">
        <f t="shared" si="6"/>
        <v>-0.13062300000000115</v>
      </c>
      <c r="F129" s="25">
        <f t="shared" si="7"/>
        <v>-0.28634812702127277</v>
      </c>
    </row>
    <row r="130" spans="1:7" x14ac:dyDescent="0.3">
      <c r="A130" s="1">
        <v>2022</v>
      </c>
      <c r="B130" s="1">
        <v>11</v>
      </c>
      <c r="C130" s="2">
        <v>44866</v>
      </c>
      <c r="D130" s="13">
        <v>169.786479024892</v>
      </c>
      <c r="E130" s="25">
        <f t="shared" si="6"/>
        <v>1.328999999999958E-2</v>
      </c>
      <c r="F130" s="25">
        <f t="shared" si="7"/>
        <v>-0.25206207193474284</v>
      </c>
    </row>
    <row r="131" spans="1:7" x14ac:dyDescent="0.3">
      <c r="A131" s="1">
        <v>2022</v>
      </c>
      <c r="B131" s="1">
        <v>12</v>
      </c>
      <c r="C131" s="2">
        <v>44896</v>
      </c>
      <c r="D131" s="13">
        <v>161.72892208980801</v>
      </c>
      <c r="E131" s="25">
        <f t="shared" si="6"/>
        <v>-4.7456999999998195E-2</v>
      </c>
      <c r="F131" s="25">
        <f t="shared" si="7"/>
        <v>-0.25163467838404519</v>
      </c>
      <c r="G131" s="15"/>
    </row>
    <row r="132" spans="1:7" x14ac:dyDescent="0.3">
      <c r="A132" s="1">
        <v>2023</v>
      </c>
      <c r="B132" s="1">
        <v>1</v>
      </c>
      <c r="C132" s="2">
        <v>44927</v>
      </c>
      <c r="D132" s="13">
        <v>229.21500497052099</v>
      </c>
      <c r="E132" s="25">
        <f t="shared" si="6"/>
        <v>0.41727899999999996</v>
      </c>
      <c r="F132" s="25">
        <f t="shared" si="7"/>
        <v>-3.4792442584882122E-2</v>
      </c>
    </row>
    <row r="133" spans="1:7" x14ac:dyDescent="0.3">
      <c r="A133" s="1">
        <v>2023</v>
      </c>
      <c r="B133" s="1">
        <v>2</v>
      </c>
      <c r="C133" s="2">
        <v>44958</v>
      </c>
      <c r="D133" s="13">
        <v>239.14230683579399</v>
      </c>
      <c r="E133" s="25">
        <f t="shared" si="6"/>
        <v>4.3309999999998849E-2</v>
      </c>
      <c r="F133" s="25">
        <f t="shared" si="7"/>
        <v>1.2300981656903964E-2</v>
      </c>
    </row>
    <row r="134" spans="1:7" x14ac:dyDescent="0.3">
      <c r="A134" s="1">
        <v>2023</v>
      </c>
      <c r="B134" s="1">
        <v>3</v>
      </c>
      <c r="C134" s="2">
        <v>44986</v>
      </c>
      <c r="D134" s="13">
        <v>262.345806583458</v>
      </c>
      <c r="E134" s="25">
        <f t="shared" si="6"/>
        <v>9.7028000000002557E-2</v>
      </c>
      <c r="F134" s="25">
        <f t="shared" si="7"/>
        <v>5.6648630314168891E-3</v>
      </c>
    </row>
    <row r="135" spans="1:7" x14ac:dyDescent="0.3">
      <c r="A135" s="1">
        <v>2023</v>
      </c>
      <c r="B135" s="1">
        <v>4</v>
      </c>
      <c r="C135" s="2">
        <v>45017</v>
      </c>
      <c r="D135" s="13">
        <v>233.00531392097</v>
      </c>
      <c r="E135" s="25">
        <f t="shared" si="6"/>
        <v>-0.11183900000000246</v>
      </c>
      <c r="F135" s="25">
        <f t="shared" si="7"/>
        <v>4.1481582588549504E-2</v>
      </c>
    </row>
    <row r="136" spans="1:7" x14ac:dyDescent="0.3">
      <c r="A136" s="1">
        <v>2023</v>
      </c>
      <c r="B136" s="1">
        <v>5</v>
      </c>
      <c r="C136" s="2">
        <v>45047</v>
      </c>
      <c r="D136" s="13">
        <v>251.50011071344699</v>
      </c>
      <c r="E136" s="25">
        <f t="shared" si="6"/>
        <v>7.9374999999999973E-2</v>
      </c>
      <c r="F136" s="25">
        <f t="shared" si="7"/>
        <v>0.16587346268923753</v>
      </c>
    </row>
    <row r="137" spans="1:7" x14ac:dyDescent="0.3">
      <c r="A137" s="1">
        <v>2023</v>
      </c>
      <c r="B137" s="1">
        <v>6</v>
      </c>
      <c r="C137" s="2">
        <v>45078</v>
      </c>
      <c r="D137" s="13">
        <v>239.600634475151</v>
      </c>
      <c r="E137" s="25">
        <f t="shared" si="6"/>
        <v>-4.7313999999999856E-2</v>
      </c>
      <c r="F137" s="25">
        <f t="shared" si="7"/>
        <v>0.2610656624819554</v>
      </c>
    </row>
    <row r="138" spans="1:7" x14ac:dyDescent="0.3">
      <c r="A138" s="6">
        <v>2023</v>
      </c>
      <c r="B138" s="6">
        <v>7</v>
      </c>
      <c r="C138" s="7">
        <v>45108</v>
      </c>
      <c r="D138" s="16">
        <v>240.02544640007599</v>
      </c>
      <c r="E138" s="25">
        <f t="shared" si="6"/>
        <v>1.773000000002245E-3</v>
      </c>
      <c r="F138" s="25">
        <f t="shared" si="7"/>
        <v>0.35520910283779639</v>
      </c>
    </row>
    <row r="139" spans="1:7" x14ac:dyDescent="0.3">
      <c r="A139" s="1">
        <v>2023</v>
      </c>
      <c r="B139" s="1">
        <v>8</v>
      </c>
      <c r="C139" s="2">
        <v>45139</v>
      </c>
      <c r="D139" s="17">
        <v>250.377743903311</v>
      </c>
      <c r="E139" s="25">
        <f t="shared" si="6"/>
        <v>4.312999999999878E-2</v>
      </c>
      <c r="F139" s="25">
        <f t="shared" si="7"/>
        <v>0.20610232793174288</v>
      </c>
    </row>
    <row r="140" spans="1:7" x14ac:dyDescent="0.3">
      <c r="A140" s="1">
        <v>2023</v>
      </c>
      <c r="B140" s="1">
        <v>9</v>
      </c>
      <c r="C140" s="2">
        <v>45170</v>
      </c>
      <c r="D140" s="17">
        <v>221.462369393149</v>
      </c>
      <c r="E140" s="25">
        <f t="shared" si="6"/>
        <v>-0.11548700000000123</v>
      </c>
      <c r="F140" s="25">
        <f t="shared" si="7"/>
        <v>0.14904951298038061</v>
      </c>
    </row>
    <row r="141" spans="1:7" x14ac:dyDescent="0.3">
      <c r="A141" s="1">
        <v>2023</v>
      </c>
      <c r="B141" s="1">
        <v>10</v>
      </c>
      <c r="C141" s="2">
        <v>45200</v>
      </c>
      <c r="D141" s="17">
        <v>234.126473524527</v>
      </c>
      <c r="E141" s="25">
        <f t="shared" si="6"/>
        <v>5.718400000000079E-2</v>
      </c>
      <c r="F141" s="25">
        <f t="shared" si="7"/>
        <v>0.39727271405920916</v>
      </c>
    </row>
    <row r="142" spans="1:7" x14ac:dyDescent="0.3">
      <c r="A142" s="1">
        <v>2023</v>
      </c>
      <c r="B142" s="1">
        <v>11</v>
      </c>
      <c r="C142" s="2">
        <v>45231</v>
      </c>
      <c r="D142" s="17">
        <v>206.876961523955</v>
      </c>
      <c r="E142" s="25">
        <f t="shared" si="6"/>
        <v>-0.11638799999999727</v>
      </c>
      <c r="F142" s="25">
        <f t="shared" si="7"/>
        <v>0.21845368790305875</v>
      </c>
    </row>
    <row r="143" spans="1:7" x14ac:dyDescent="0.3">
      <c r="A143" s="1">
        <v>2023</v>
      </c>
      <c r="B143" s="1">
        <v>12</v>
      </c>
      <c r="C143" s="2">
        <v>45261</v>
      </c>
      <c r="D143" s="17">
        <v>197.68045307636899</v>
      </c>
      <c r="E143" s="25">
        <f t="shared" si="6"/>
        <v>-4.4454000000000549E-2</v>
      </c>
      <c r="F143" s="25">
        <f t="shared" si="7"/>
        <v>0.2222950015495504</v>
      </c>
    </row>
    <row r="144" spans="1:7" x14ac:dyDescent="0.3">
      <c r="A144" s="1">
        <v>2024</v>
      </c>
      <c r="B144" s="1">
        <v>1</v>
      </c>
      <c r="C144" s="2">
        <v>45292</v>
      </c>
      <c r="D144" s="17">
        <v>272.96863507412797</v>
      </c>
      <c r="E144" s="25">
        <f t="shared" si="6"/>
        <v>0.38085799999999614</v>
      </c>
      <c r="F144" s="25">
        <f t="shared" si="7"/>
        <v>0.1908846679092151</v>
      </c>
    </row>
    <row r="145" spans="1:6" x14ac:dyDescent="0.3">
      <c r="A145" s="1">
        <v>2024</v>
      </c>
      <c r="B145" s="1">
        <v>2</v>
      </c>
      <c r="C145" s="2">
        <v>45323</v>
      </c>
      <c r="D145" s="17">
        <v>276.64033618450998</v>
      </c>
      <c r="E145" s="25">
        <f t="shared" ref="E145" si="8">D145/D144-1</f>
        <v>1.3450999999999658E-2</v>
      </c>
      <c r="F145" s="25">
        <f t="shared" ref="F145" si="9">D145/D133-1</f>
        <v>0.15680215619256299</v>
      </c>
    </row>
    <row r="146" spans="1:6" x14ac:dyDescent="0.3">
      <c r="A146" s="1">
        <v>2024</v>
      </c>
      <c r="B146" s="1">
        <v>3</v>
      </c>
      <c r="C146" s="2">
        <v>45352</v>
      </c>
      <c r="D146" s="17">
        <v>278.64597862184797</v>
      </c>
      <c r="E146" s="25">
        <f t="shared" ref="E146" si="10">D146/D145-1</f>
        <v>7.2500000000010889E-3</v>
      </c>
      <c r="F146" s="25">
        <f t="shared" ref="F146:F147" si="11">D146/D134-1</f>
        <v>6.2132390262561898E-2</v>
      </c>
    </row>
    <row r="147" spans="1:6" x14ac:dyDescent="0.3">
      <c r="A147" s="1">
        <v>2024</v>
      </c>
      <c r="B147" s="1">
        <v>4</v>
      </c>
      <c r="C147" s="2">
        <v>45383</v>
      </c>
      <c r="D147" s="17">
        <v>284.45936967383602</v>
      </c>
      <c r="E147" s="25">
        <f>D147/D146-1</f>
        <v>2.086300000000163E-2</v>
      </c>
      <c r="F147" s="25">
        <f t="shared" si="11"/>
        <v>0.22082782099260645</v>
      </c>
    </row>
    <row r="148" spans="1:6" x14ac:dyDescent="0.3">
      <c r="A148" s="1">
        <v>2024</v>
      </c>
      <c r="B148" s="1">
        <v>5</v>
      </c>
      <c r="C148" s="2">
        <v>45413</v>
      </c>
      <c r="D148" s="17">
        <v>286.21021709417801</v>
      </c>
      <c r="E148" s="25">
        <f t="shared" ref="E148" si="12">D148/D147-1</f>
        <v>6.1549999999983562E-3</v>
      </c>
      <c r="F148" s="25">
        <f t="shared" ref="F148" si="13">D148/D136-1</f>
        <v>0.13801229065970011</v>
      </c>
    </row>
    <row r="149" spans="1:6" x14ac:dyDescent="0.3">
      <c r="A149" s="1">
        <v>2024</v>
      </c>
      <c r="B149" s="1">
        <v>6</v>
      </c>
      <c r="C149" s="2">
        <v>45444</v>
      </c>
      <c r="D149" s="17">
        <v>241.197077621125</v>
      </c>
      <c r="E149" s="25">
        <f>D149/D148-1</f>
        <v>-0.15727300000000122</v>
      </c>
      <c r="F149" s="25">
        <f>D149/D137-1</f>
        <v>6.6629337166450586E-3</v>
      </c>
    </row>
    <row r="150" spans="1:6" x14ac:dyDescent="0.3">
      <c r="A150" s="1">
        <v>2024</v>
      </c>
      <c r="B150" s="1">
        <v>7</v>
      </c>
      <c r="C150" s="2">
        <v>45474</v>
      </c>
      <c r="D150" s="17">
        <v>262.66651189433702</v>
      </c>
      <c r="E150" s="25">
        <f>D150/D149-1</f>
        <v>8.9012000000001867E-2</v>
      </c>
      <c r="F150" s="25">
        <f>D150/D138-1</f>
        <v>9.4327771633524016E-2</v>
      </c>
    </row>
    <row r="151" spans="1:6" x14ac:dyDescent="0.3">
      <c r="A151" s="1">
        <v>2024</v>
      </c>
      <c r="B151" s="1">
        <v>8</v>
      </c>
      <c r="C151" s="2">
        <v>45505</v>
      </c>
      <c r="D151" s="17">
        <v>261.35738199905597</v>
      </c>
      <c r="E151" s="25">
        <f t="shared" ref="E151" si="14">D151/D150-1</f>
        <v>-4.9839999999987672E-3</v>
      </c>
      <c r="F151" s="25">
        <f t="shared" ref="F151" si="15">D151/D139-1</f>
        <v>4.3852292638218771E-2</v>
      </c>
    </row>
    <row r="152" spans="1:6" x14ac:dyDescent="0.3">
      <c r="A152" s="1">
        <v>2024</v>
      </c>
      <c r="B152" s="1">
        <v>9</v>
      </c>
      <c r="C152" s="2">
        <v>45536</v>
      </c>
      <c r="D152" s="17">
        <v>245.480443757377</v>
      </c>
      <c r="E152" s="25">
        <f t="shared" ref="E152:E153" si="16">D152/D151-1</f>
        <v>-6.0748000000001245E-2</v>
      </c>
      <c r="F152" s="25">
        <f t="shared" ref="F152:F154" si="17">D152/D140-1</f>
        <v>0.10845216923327561</v>
      </c>
    </row>
    <row r="153" spans="1:6" x14ac:dyDescent="0.3">
      <c r="A153" s="1">
        <v>2024</v>
      </c>
      <c r="B153" s="1">
        <v>10</v>
      </c>
      <c r="C153" s="2">
        <v>45566</v>
      </c>
      <c r="D153" s="17">
        <v>253.384668565921</v>
      </c>
      <c r="E153" s="25">
        <f t="shared" si="16"/>
        <v>3.2199000000000977E-2</v>
      </c>
      <c r="F153" s="25">
        <f t="shared" si="17"/>
        <v>8.2255520922013714E-2</v>
      </c>
    </row>
    <row r="154" spans="1:6" x14ac:dyDescent="0.3">
      <c r="A154" s="1">
        <v>2024</v>
      </c>
      <c r="B154" s="1">
        <v>11</v>
      </c>
      <c r="C154" s="2">
        <v>45597</v>
      </c>
      <c r="D154" s="17">
        <v>221.73261592267201</v>
      </c>
      <c r="E154" s="25">
        <f>D154/D153-1</f>
        <v>-0.12491699999999939</v>
      </c>
      <c r="F154" s="25">
        <f t="shared" si="17"/>
        <v>7.1809128910648834E-2</v>
      </c>
    </row>
    <row r="155" spans="1:6" x14ac:dyDescent="0.3">
      <c r="A155" s="1">
        <v>2024</v>
      </c>
      <c r="B155" s="1">
        <v>12</v>
      </c>
      <c r="C155" s="2">
        <v>45627</v>
      </c>
      <c r="D155" s="17">
        <v>215.35802494751101</v>
      </c>
      <c r="E155" s="25">
        <f>D155/D154-1</f>
        <v>-2.8749000000000469E-2</v>
      </c>
      <c r="F155" s="25">
        <f>D155/D143-1</f>
        <v>8.9424986618746427E-2</v>
      </c>
    </row>
  </sheetData>
  <mergeCells count="1">
    <mergeCell ref="A5:F5"/>
  </mergeCells>
  <pageMargins left="0.7" right="0.7" top="0.75" bottom="0.75" header="0.3" footer="0.3"/>
  <pageSetup scale="83" orientation="portrait" r:id="rId1"/>
  <rowBreaks count="1" manualBreakCount="1">
    <brk id="5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A82F7F332B142ADBB383A2E187916" ma:contentTypeVersion="15" ma:contentTypeDescription="Create a new document." ma:contentTypeScope="" ma:versionID="6bb187df6813561fa0fcd46a62d6558a">
  <xsd:schema xmlns:xsd="http://www.w3.org/2001/XMLSchema" xmlns:xs="http://www.w3.org/2001/XMLSchema" xmlns:p="http://schemas.microsoft.com/office/2006/metadata/properties" xmlns:ns1="http://schemas.microsoft.com/sharepoint/v3" xmlns:ns2="8a14ce01-f618-4bf8-b71f-a5e65d5fc4eb" xmlns:ns3="cb9107ae-2a1b-4efc-8605-93f19798dd42" targetNamespace="http://schemas.microsoft.com/office/2006/metadata/properties" ma:root="true" ma:fieldsID="b43cc391fdbf7838e093040f06833fef" ns1:_="" ns2:_="" ns3:_="">
    <xsd:import namespace="http://schemas.microsoft.com/sharepoint/v3"/>
    <xsd:import namespace="8a14ce01-f618-4bf8-b71f-a5e65d5fc4eb"/>
    <xsd:import namespace="cb9107ae-2a1b-4efc-8605-93f19798dd4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4ce01-f618-4bf8-b71f-a5e65d5fc4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468c0b2e-c126-46ca-a3c9-07097be6fb08}" ma:internalName="TaxCatchAll" ma:showField="CatchAllData" ma:web="8a14ce01-f618-4bf8-b71f-a5e65d5fc4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07ae-2a1b-4efc-8605-93f19798d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7d3625f-80f5-45eb-8203-dceba69d2d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b9107ae-2a1b-4efc-8605-93f19798dd42">
      <Terms xmlns="http://schemas.microsoft.com/office/infopath/2007/PartnerControls"/>
    </lcf76f155ced4ddcb4097134ff3c332f>
    <TaxCatchAll xmlns="8a14ce01-f618-4bf8-b71f-a5e65d5fc4eb" xsi:nil="true"/>
    <_ip_UnifiedCompliancePolicyProperties xmlns="http://schemas.microsoft.com/sharepoint/v3" xsi:nil="true"/>
    <_dlc_DocId xmlns="8a14ce01-f618-4bf8-b71f-a5e65d5fc4eb">JS5JZ62SAXV6-937975380-25720</_dlc_DocId>
    <_dlc_DocIdUrl xmlns="8a14ce01-f618-4bf8-b71f-a5e65d5fc4eb">
      <Url>https://mortgagebankersassociation.sharepoint.com/sites/Q Drive/_layouts/15/DocIdRedir.aspx?ID=JS5JZ62SAXV6-937975380-25720</Url>
      <Description>JS5JZ62SAXV6-937975380-25720</Description>
    </_dlc_DocIdUrl>
  </documentManagement>
</p:properties>
</file>

<file path=customXml/itemProps1.xml><?xml version="1.0" encoding="utf-8"?>
<ds:datastoreItem xmlns:ds="http://schemas.openxmlformats.org/officeDocument/2006/customXml" ds:itemID="{8CFCF717-9862-4850-932A-25724ECEDB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C65F0B-563A-4E40-842C-59CA96EBA85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7D397C7-6CA1-49AA-AB1E-81ED5779E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14ce01-f618-4bf8-b71f-a5e65d5fc4eb"/>
    <ds:schemaRef ds:uri="cb9107ae-2a1b-4efc-8605-93f19798dd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A4D696-78E1-4278-AD3A-B4A4100079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b9107ae-2a1b-4efc-8605-93f19798dd42"/>
    <ds:schemaRef ds:uri="8a14ce01-f618-4bf8-b71f-a5e65d5fc4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</vt:lpstr>
      <vt:lpstr>Chart1</vt:lpstr>
      <vt:lpstr>BAS!Print_Area</vt:lpstr>
    </vt:vector>
  </TitlesOfParts>
  <Company>Mortgage Bankers Assoc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ViewBase</dc:creator>
  <cp:lastModifiedBy>Doan, Anh</cp:lastModifiedBy>
  <cp:lastPrinted>2013-11-19T16:20:34Z</cp:lastPrinted>
  <dcterms:created xsi:type="dcterms:W3CDTF">2013-07-11T20:53:01Z</dcterms:created>
  <dcterms:modified xsi:type="dcterms:W3CDTF">2025-01-15T21:16:08Z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0x010100BD7A82F7F332B142ADBB383A2E187916</vt:lpwstr>
  </property>
  <property fmtid="{D5CDD505-2E9C-101B-9397-08002B2CF9AE}" pid="3" name="Order">
    <vt:r8>2572000</vt:r8>
  </property>
  <property fmtid="{D5CDD505-2E9C-101B-9397-08002B2CF9AE}" pid="4" name="_dlc_DocIdItemGuid">
    <vt:lpwstr>39f90b3d-e047-53e6-9a92-8045f313e9f4</vt:lpwstr>
  </property>
  <property fmtid="{D5CDD505-2E9C-101B-9397-08002B2CF9AE}" pid="5" name="MediaServiceImageTags">
    <vt:lpwstr/>
  </property>
</Properties>
</file>