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search\Active Documents\ECON\RICK\Mortgage Bankers Performance Rpts - QUARTERLY\Store Files\Final Store Files\"/>
    </mc:Choice>
  </mc:AlternateContent>
  <xr:revisionPtr revIDLastSave="0" documentId="13_ncr:1_{CED6FE86-B829-4D9B-8DE9-EA33411D5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istorical Production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7" i="1" l="1"/>
  <c r="AI7" i="1"/>
  <c r="AH27" i="1" l="1"/>
  <c r="AH7" i="1"/>
  <c r="AG7" i="1" l="1"/>
  <c r="AG27" i="1"/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D2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D7" i="1"/>
</calcChain>
</file>

<file path=xl/sharedStrings.xml><?xml version="1.0" encoding="utf-8"?>
<sst xmlns="http://schemas.openxmlformats.org/spreadsheetml/2006/main" count="105" uniqueCount="94">
  <si>
    <t>rptnum</t>
  </si>
  <si>
    <t>rownum</t>
  </si>
  <si>
    <t>label</t>
  </si>
  <si>
    <t>Number of Companies Reporting</t>
  </si>
  <si>
    <t>NET INTEREST INCOME</t>
  </si>
  <si>
    <t>Net Interest Income</t>
  </si>
  <si>
    <t>2008 QTR3</t>
  </si>
  <si>
    <t>2008 QTR4</t>
  </si>
  <si>
    <t>2009 QTR1</t>
  </si>
  <si>
    <t>2009 QTR2</t>
  </si>
  <si>
    <t>2009 QTR3</t>
  </si>
  <si>
    <t>2009 QTR4</t>
  </si>
  <si>
    <t>2010 QTR1</t>
  </si>
  <si>
    <t>2010 QTR2</t>
  </si>
  <si>
    <t>2010 QTR3</t>
  </si>
  <si>
    <t>2010 QTR4</t>
  </si>
  <si>
    <t>2011 QTR1</t>
  </si>
  <si>
    <t>2011 QTR2</t>
  </si>
  <si>
    <t>2011 QTR3</t>
  </si>
  <si>
    <t>2011 QTR4</t>
  </si>
  <si>
    <t>2012 QTR1</t>
  </si>
  <si>
    <t>2012 QTR2</t>
  </si>
  <si>
    <t>2012 QTR3</t>
  </si>
  <si>
    <t>2012 QTR4</t>
  </si>
  <si>
    <t>2013 QTR1</t>
  </si>
  <si>
    <t>2013 QTR2</t>
  </si>
  <si>
    <t>2013 QTR3</t>
  </si>
  <si>
    <t>2013 QTR4</t>
  </si>
  <si>
    <t>2014 QTR1</t>
  </si>
  <si>
    <t>2014 QTR2</t>
  </si>
  <si>
    <t>2014 QTR3</t>
  </si>
  <si>
    <t>2014 QTR4</t>
  </si>
  <si>
    <t>2015 QTR1</t>
  </si>
  <si>
    <t>ORIGINATION-RELATED INCOME</t>
  </si>
  <si>
    <t>Total Origination-Related Income</t>
  </si>
  <si>
    <t>EXPENSES</t>
  </si>
  <si>
    <t>Personnel</t>
  </si>
  <si>
    <t>Direct Loan Production Expenses</t>
  </si>
  <si>
    <t>Corporate Allocation</t>
  </si>
  <si>
    <t>Total Loan Production Expense</t>
  </si>
  <si>
    <t>SECONDARY MARKETING INCOME</t>
  </si>
  <si>
    <t>Net Secondary Marketing Income</t>
  </si>
  <si>
    <t>TOTAL NET PRODUCTION INCOME</t>
  </si>
  <si>
    <t>Originations Volume:</t>
  </si>
  <si>
    <t>Avg. Total Loans Originated ($000s)</t>
  </si>
  <si>
    <t>Avg. Total Loans Originated (#)</t>
  </si>
  <si>
    <t>Average Loan Balance ($)</t>
  </si>
  <si>
    <t>Closings per Total Prod. Employee per Mo.</t>
  </si>
  <si>
    <t>1st Mtg Fixed Rate vs ARM</t>
  </si>
  <si>
    <t>Fixed Rate</t>
  </si>
  <si>
    <t>ARM</t>
  </si>
  <si>
    <t>1st Mtg Purchase vs Refi</t>
  </si>
  <si>
    <t>Purchase</t>
  </si>
  <si>
    <t>Refinancing</t>
  </si>
  <si>
    <t>Non-Personnel</t>
  </si>
  <si>
    <t xml:space="preserve">Non-Personnel </t>
  </si>
  <si>
    <t>2015 QTR2</t>
  </si>
  <si>
    <t>2015 QTR3</t>
  </si>
  <si>
    <t>2015 QTR4</t>
  </si>
  <si>
    <t>2016 QTR1</t>
  </si>
  <si>
    <t>2016 QTR2</t>
  </si>
  <si>
    <t>2016 QTR3</t>
  </si>
  <si>
    <t>2016 QTR4</t>
  </si>
  <si>
    <t>2017 QTR1</t>
  </si>
  <si>
    <t>2017 QTR2</t>
  </si>
  <si>
    <t>2017 QTR3</t>
  </si>
  <si>
    <t>2017 QTR4</t>
  </si>
  <si>
    <t>2018 QTR1</t>
  </si>
  <si>
    <t>2018 QTR2</t>
  </si>
  <si>
    <t>2018 QTR3</t>
  </si>
  <si>
    <t>2018 QTR4</t>
  </si>
  <si>
    <t>2019 QTR1</t>
  </si>
  <si>
    <t>2019 QTR2</t>
  </si>
  <si>
    <t>2019 QTR3</t>
  </si>
  <si>
    <t>2019QTR4</t>
  </si>
  <si>
    <t>2020QTR1</t>
  </si>
  <si>
    <t>2020QTR2</t>
  </si>
  <si>
    <t>2020QTR3</t>
  </si>
  <si>
    <t>2020QTR4</t>
  </si>
  <si>
    <t>2021QTR1</t>
  </si>
  <si>
    <t>2021QTR2</t>
  </si>
  <si>
    <t>2021QTR3</t>
  </si>
  <si>
    <t>2021QTR4</t>
  </si>
  <si>
    <t>2022QTR1</t>
  </si>
  <si>
    <t>2022QTR2</t>
  </si>
  <si>
    <t>($ PER LOAN)</t>
  </si>
  <si>
    <t>(BASIS POINTS)</t>
  </si>
  <si>
    <t>2022QTR3</t>
  </si>
  <si>
    <t>2022QTR4</t>
  </si>
  <si>
    <t>2023QTR1</t>
  </si>
  <si>
    <t>2023QTR2</t>
  </si>
  <si>
    <t>2023QTR3</t>
  </si>
  <si>
    <t>2023QTR4</t>
  </si>
  <si>
    <t>2024QTR1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</si>
</sst>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37" fontId="0" fillId="0" borderId="0" xfId="0" applyNumberFormat="1"/>
    <xf numFmtId="1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N40"/>
  <sheetViews>
    <sheetView tabSelected="1" workbookViewId="0">
      <pane xSplit="3" ySplit="1" topLeftCell="BL2" activePane="bottomRight" state="frozen"/>
      <selection pane="topRight" activeCell="D1" sqref="D1"/>
      <selection pane="bottomLeft" activeCell="A2" sqref="A2"/>
      <selection pane="bottomRight" activeCell="BO43" sqref="BO43"/>
    </sheetView>
  </sheetViews>
  <sheetFormatPr defaultRowHeight="15" x14ac:dyDescent="0.25"/>
  <cols>
    <col min="1" max="1" width="7" customWidth="1"/>
    <col min="2" max="2" width="7.28515625" customWidth="1"/>
    <col min="3" max="3" width="41" customWidth="1"/>
    <col min="4" max="30" width="10.5703125" style="1" bestFit="1" customWidth="1"/>
    <col min="31" max="32" width="12.28515625" bestFit="1" customWidth="1"/>
    <col min="33" max="33" width="10" customWidth="1"/>
    <col min="34" max="41" width="10.5703125" bestFit="1" customWidth="1"/>
    <col min="42" max="42" width="10.5703125" customWidth="1"/>
    <col min="43" max="45" width="10.7109375" customWidth="1"/>
    <col min="46" max="50" width="10.5703125" bestFit="1" customWidth="1"/>
    <col min="51" max="56" width="12.28515625" bestFit="1" customWidth="1"/>
    <col min="57" max="57" width="10.85546875" customWidth="1"/>
    <col min="58" max="59" width="10.5703125" bestFit="1" customWidth="1"/>
    <col min="64" max="64" width="12" customWidth="1"/>
  </cols>
  <sheetData>
    <row r="1" spans="1:66" s="2" customFormat="1" x14ac:dyDescent="0.25">
      <c r="A1" s="2" t="s">
        <v>0</v>
      </c>
      <c r="B1" s="2" t="s">
        <v>1</v>
      </c>
      <c r="C1" s="3" t="s">
        <v>2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27</v>
      </c>
      <c r="Z1" s="3" t="s">
        <v>28</v>
      </c>
      <c r="AA1" s="3" t="s">
        <v>29</v>
      </c>
      <c r="AB1" s="3" t="s">
        <v>30</v>
      </c>
      <c r="AC1" s="3" t="s">
        <v>31</v>
      </c>
      <c r="AD1" s="3" t="s">
        <v>32</v>
      </c>
      <c r="AE1" s="3" t="s">
        <v>56</v>
      </c>
      <c r="AF1" s="3" t="s">
        <v>57</v>
      </c>
      <c r="AG1" s="3" t="s">
        <v>58</v>
      </c>
      <c r="AH1" s="2" t="s">
        <v>59</v>
      </c>
      <c r="AI1" s="2" t="s">
        <v>60</v>
      </c>
      <c r="AJ1" s="2" t="s">
        <v>61</v>
      </c>
      <c r="AK1" s="2" t="s">
        <v>62</v>
      </c>
      <c r="AL1" s="2" t="s">
        <v>63</v>
      </c>
      <c r="AM1" s="2" t="s">
        <v>64</v>
      </c>
      <c r="AN1" s="2" t="s">
        <v>65</v>
      </c>
      <c r="AO1" s="2" t="s">
        <v>66</v>
      </c>
      <c r="AP1" s="2" t="s">
        <v>67</v>
      </c>
      <c r="AQ1" s="2" t="s">
        <v>68</v>
      </c>
      <c r="AR1" s="2" t="s">
        <v>69</v>
      </c>
      <c r="AS1" s="2" t="s">
        <v>70</v>
      </c>
      <c r="AT1" s="2" t="s">
        <v>71</v>
      </c>
      <c r="AU1" s="2" t="s">
        <v>72</v>
      </c>
      <c r="AV1" s="2" t="s">
        <v>73</v>
      </c>
      <c r="AW1" s="2" t="s">
        <v>74</v>
      </c>
      <c r="AX1" s="2" t="s">
        <v>75</v>
      </c>
      <c r="AY1" s="2" t="s">
        <v>76</v>
      </c>
      <c r="AZ1" s="2" t="s">
        <v>77</v>
      </c>
      <c r="BA1" s="2" t="s">
        <v>78</v>
      </c>
      <c r="BB1" s="2" t="s">
        <v>79</v>
      </c>
      <c r="BC1" s="2" t="s">
        <v>80</v>
      </c>
      <c r="BD1" s="2" t="s">
        <v>81</v>
      </c>
      <c r="BE1" s="2" t="s">
        <v>82</v>
      </c>
      <c r="BF1" s="2" t="s">
        <v>83</v>
      </c>
      <c r="BG1" s="2" t="s">
        <v>84</v>
      </c>
      <c r="BH1" s="2" t="s">
        <v>87</v>
      </c>
      <c r="BI1" s="2" t="s">
        <v>88</v>
      </c>
      <c r="BJ1" s="2" t="s">
        <v>89</v>
      </c>
      <c r="BK1" s="2" t="s">
        <v>90</v>
      </c>
      <c r="BL1" s="2" t="s">
        <v>91</v>
      </c>
      <c r="BM1" s="2" t="s">
        <v>92</v>
      </c>
      <c r="BN1" s="2" t="s">
        <v>93</v>
      </c>
    </row>
    <row r="2" spans="1:66" s="2" customFormat="1" x14ac:dyDescent="0.25">
      <c r="C2" s="3" t="s">
        <v>85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66" x14ac:dyDescent="0.25">
      <c r="A3">
        <v>4</v>
      </c>
      <c r="B3">
        <v>1</v>
      </c>
      <c r="C3" s="2" t="s">
        <v>33</v>
      </c>
    </row>
    <row r="4" spans="1:66" s="5" customFormat="1" x14ac:dyDescent="0.25">
      <c r="A4" s="5">
        <v>4</v>
      </c>
      <c r="B4" s="5">
        <v>6</v>
      </c>
      <c r="C4" s="5" t="s">
        <v>34</v>
      </c>
      <c r="D4" s="5">
        <v>2514.8142131999998</v>
      </c>
      <c r="E4" s="5">
        <v>2486.3468260999998</v>
      </c>
      <c r="F4" s="5">
        <v>2013.0162511000001</v>
      </c>
      <c r="G4" s="5">
        <v>2285.5380733000002</v>
      </c>
      <c r="H4" s="5">
        <v>2425.7109958000001</v>
      </c>
      <c r="I4" s="5">
        <v>2056.8672019999999</v>
      </c>
      <c r="J4" s="5">
        <v>2201.9796104000002</v>
      </c>
      <c r="K4" s="5">
        <v>2066.1942362</v>
      </c>
      <c r="L4" s="5">
        <v>2082.1694072</v>
      </c>
      <c r="M4" s="5">
        <v>2102.3154844000001</v>
      </c>
      <c r="N4" s="5">
        <v>2296.5408087999999</v>
      </c>
      <c r="O4" s="5">
        <v>2131.8605118</v>
      </c>
      <c r="P4" s="5">
        <v>1955.562328</v>
      </c>
      <c r="Q4" s="5">
        <v>1794.2574488</v>
      </c>
      <c r="R4" s="5">
        <v>1878.9218261000001</v>
      </c>
      <c r="S4" s="5">
        <v>1903.6434882999999</v>
      </c>
      <c r="T4" s="5">
        <v>1810.8000721000001</v>
      </c>
      <c r="U4" s="5">
        <v>1789.6830405999999</v>
      </c>
      <c r="V4" s="5">
        <v>1596.614615</v>
      </c>
      <c r="W4" s="5">
        <v>1610.7901222</v>
      </c>
      <c r="X4" s="5">
        <v>1795.2744848</v>
      </c>
      <c r="Y4" s="5">
        <v>1787.6366725</v>
      </c>
      <c r="Z4" s="5">
        <v>1771.5700478000001</v>
      </c>
      <c r="AA4" s="5">
        <v>1857.3690846</v>
      </c>
      <c r="AB4" s="5">
        <v>1730.6598028000001</v>
      </c>
      <c r="AC4" s="5">
        <v>1716.3803101999999</v>
      </c>
      <c r="AD4" s="5">
        <v>1598.283044</v>
      </c>
      <c r="AE4" s="5">
        <v>1612.3173873295516</v>
      </c>
      <c r="AF4" s="5">
        <v>1531.53738</v>
      </c>
      <c r="AG4" s="5">
        <v>1583.6263042</v>
      </c>
      <c r="AH4" s="5">
        <v>1480.3408377000001</v>
      </c>
      <c r="AI4" s="5">
        <v>1509.5874808000001</v>
      </c>
      <c r="AJ4" s="5">
        <v>1639.7951562000001</v>
      </c>
      <c r="AK4" s="5">
        <v>1636.7889759</v>
      </c>
      <c r="AL4" s="5">
        <v>1565.8090658000001</v>
      </c>
      <c r="AM4" s="5">
        <v>1648.2801053999999</v>
      </c>
      <c r="AN4" s="5">
        <v>1755.4287436</v>
      </c>
      <c r="AO4" s="5">
        <v>1624.1158023</v>
      </c>
      <c r="AP4" s="5">
        <v>1751.9770900999999</v>
      </c>
      <c r="AQ4" s="5">
        <v>1747.1322141000001</v>
      </c>
      <c r="AR4" s="5">
        <v>1796.1161655000001</v>
      </c>
      <c r="AS4" s="5">
        <v>1880.4257574000001</v>
      </c>
      <c r="AT4" s="5">
        <v>1942.6059210999999</v>
      </c>
      <c r="AU4" s="5">
        <v>1951.7660751999999</v>
      </c>
      <c r="AV4" s="5">
        <v>1712.7854138</v>
      </c>
      <c r="AW4" s="5">
        <v>1826.3572157000001</v>
      </c>
      <c r="AX4" s="5">
        <v>1975.6153693000001</v>
      </c>
      <c r="AY4" s="5">
        <v>2246.5119789</v>
      </c>
      <c r="AZ4" s="5">
        <v>2080.1424441999998</v>
      </c>
      <c r="BA4" s="5">
        <v>2031.0773575999999</v>
      </c>
      <c r="BB4" s="5">
        <v>2050.8656090999998</v>
      </c>
      <c r="BC4" s="5">
        <v>2160.3126452000001</v>
      </c>
      <c r="BD4" s="5">
        <v>2365.3837087000002</v>
      </c>
      <c r="BE4" s="5">
        <v>2148.4221435999998</v>
      </c>
      <c r="BF4" s="5">
        <v>2276.9519657000001</v>
      </c>
      <c r="BG4" s="5">
        <v>2645.8687002000001</v>
      </c>
      <c r="BH4" s="5">
        <v>2959.5172176999999</v>
      </c>
      <c r="BI4" s="5">
        <v>3247.5980878</v>
      </c>
      <c r="BJ4" s="5">
        <v>2752.9875827000001</v>
      </c>
      <c r="BK4" s="5">
        <v>2866.7058634999999</v>
      </c>
      <c r="BL4" s="5">
        <v>2985</v>
      </c>
      <c r="BM4" s="5">
        <v>3011</v>
      </c>
      <c r="BN4" s="5">
        <v>2889</v>
      </c>
    </row>
    <row r="5" spans="1:66" x14ac:dyDescent="0.25">
      <c r="A5">
        <v>4</v>
      </c>
      <c r="B5">
        <v>7</v>
      </c>
      <c r="C5" s="2" t="s">
        <v>35</v>
      </c>
    </row>
    <row r="6" spans="1:66" s="5" customFormat="1" x14ac:dyDescent="0.25">
      <c r="A6" s="5">
        <v>4</v>
      </c>
      <c r="B6" s="5">
        <v>8</v>
      </c>
      <c r="C6" s="5" t="s">
        <v>36</v>
      </c>
      <c r="D6" s="5">
        <v>3065.5444551000001</v>
      </c>
      <c r="E6" s="5">
        <v>2990.6703084000001</v>
      </c>
      <c r="F6" s="5">
        <v>2379.6766253999999</v>
      </c>
      <c r="G6" s="5">
        <v>2283.1893097000002</v>
      </c>
      <c r="H6" s="5">
        <v>2769.5682108000001</v>
      </c>
      <c r="I6" s="5">
        <v>2756.1347793999998</v>
      </c>
      <c r="J6" s="5">
        <v>3296.3589440000001</v>
      </c>
      <c r="K6" s="5">
        <v>3017.0461959999998</v>
      </c>
      <c r="L6" s="5">
        <v>3033.8231813000002</v>
      </c>
      <c r="M6" s="5">
        <v>3124.3317022000001</v>
      </c>
      <c r="N6" s="5">
        <v>3639.6234024999999</v>
      </c>
      <c r="O6" s="5">
        <v>3560.8951996999999</v>
      </c>
      <c r="P6" s="5">
        <v>3317.3294814999999</v>
      </c>
      <c r="Q6" s="5">
        <v>3225.5457760999998</v>
      </c>
      <c r="R6" s="5">
        <v>3349.827178</v>
      </c>
      <c r="S6" s="5">
        <v>3245.6623887000001</v>
      </c>
      <c r="T6" s="5">
        <v>3319.7945516999998</v>
      </c>
      <c r="U6" s="5">
        <v>3569.9255668999999</v>
      </c>
      <c r="V6" s="5">
        <v>3784.7245429999998</v>
      </c>
      <c r="W6" s="5">
        <v>3808.4603769999999</v>
      </c>
      <c r="X6" s="5">
        <v>4129.7930059</v>
      </c>
      <c r="Y6" s="5">
        <v>4384.6669675000003</v>
      </c>
      <c r="Z6" s="5">
        <v>5048.1652659000001</v>
      </c>
      <c r="AA6" s="5">
        <v>4422.7169950999996</v>
      </c>
      <c r="AB6" s="5">
        <v>4400.8070885999996</v>
      </c>
      <c r="AC6" s="5">
        <v>4428.3848743999997</v>
      </c>
      <c r="AD6" s="5">
        <v>4674.6071014999998</v>
      </c>
      <c r="AE6" s="5">
        <v>4632.3314677532126</v>
      </c>
      <c r="AF6" s="5">
        <v>4673.9304862999998</v>
      </c>
      <c r="AG6" s="5">
        <v>5130.5836995</v>
      </c>
      <c r="AH6" s="5">
        <v>5141.2000030999998</v>
      </c>
      <c r="AI6" s="5">
        <v>4770.5634335000004</v>
      </c>
      <c r="AJ6" s="5">
        <v>4675.3678198999996</v>
      </c>
      <c r="AK6" s="5">
        <v>5000.6822187999996</v>
      </c>
      <c r="AL6" s="5">
        <v>5802.3635316999998</v>
      </c>
      <c r="AM6" s="5">
        <v>5118.8820471999998</v>
      </c>
      <c r="AN6" s="5">
        <v>5278.8551934999996</v>
      </c>
      <c r="AO6" s="5">
        <v>5559.7299381000003</v>
      </c>
      <c r="AP6" s="5">
        <v>5898.5395516999997</v>
      </c>
      <c r="AQ6" s="5">
        <v>5194.7416130000001</v>
      </c>
      <c r="AR6" s="5">
        <v>5404.9799209000003</v>
      </c>
      <c r="AS6" s="5">
        <v>5635.9395738000003</v>
      </c>
      <c r="AT6" s="5">
        <v>5930.6041002000002</v>
      </c>
      <c r="AU6" s="5">
        <v>5185.6864611000001</v>
      </c>
      <c r="AV6" s="5">
        <v>4871.2870179000001</v>
      </c>
      <c r="AW6" s="5">
        <v>5063.7706189</v>
      </c>
      <c r="AX6" s="5">
        <v>5345.3950799000004</v>
      </c>
      <c r="AY6" s="5">
        <v>4992.1709407999997</v>
      </c>
      <c r="AZ6" s="5">
        <v>5124.3160650999998</v>
      </c>
      <c r="BA6" s="5">
        <v>5426.4684390000002</v>
      </c>
      <c r="BB6" s="5">
        <v>5523.2473729000003</v>
      </c>
      <c r="BC6" s="5">
        <v>5910.5348028999997</v>
      </c>
      <c r="BD6" s="5">
        <v>6184.7100463999996</v>
      </c>
      <c r="BE6" s="5">
        <v>6438.0944900000004</v>
      </c>
      <c r="BF6" s="5">
        <v>7113.4205653999998</v>
      </c>
      <c r="BG6" s="5">
        <v>7370.9672712000001</v>
      </c>
      <c r="BH6" s="5">
        <v>7325.1742938999996</v>
      </c>
      <c r="BI6" s="5">
        <v>7808.9953772999997</v>
      </c>
      <c r="BJ6" s="5">
        <v>8152.1317740000004</v>
      </c>
      <c r="BK6" s="5">
        <v>6967.8176645000003</v>
      </c>
      <c r="BL6" s="5">
        <v>7095</v>
      </c>
      <c r="BM6" s="5">
        <v>7465</v>
      </c>
      <c r="BN6" s="5">
        <v>7598</v>
      </c>
    </row>
    <row r="7" spans="1:66" s="5" customFormat="1" x14ac:dyDescent="0.25">
      <c r="C7" s="5" t="s">
        <v>54</v>
      </c>
      <c r="D7" s="5">
        <f>D8-D6</f>
        <v>1539.1096854999996</v>
      </c>
      <c r="E7" s="5">
        <f t="shared" ref="E7:AD7" si="0">E8-E6</f>
        <v>1588.9732532999997</v>
      </c>
      <c r="F7" s="5">
        <f t="shared" si="0"/>
        <v>1153.9227304000001</v>
      </c>
      <c r="G7" s="5">
        <f t="shared" si="0"/>
        <v>1130.6404454999997</v>
      </c>
      <c r="H7" s="5">
        <f t="shared" si="0"/>
        <v>1425.8981721999999</v>
      </c>
      <c r="I7" s="5">
        <f t="shared" si="0"/>
        <v>1402.0882830000005</v>
      </c>
      <c r="J7" s="5">
        <f t="shared" si="0"/>
        <v>1601.6139188000002</v>
      </c>
      <c r="K7" s="5">
        <f t="shared" si="0"/>
        <v>1420.8758266999998</v>
      </c>
      <c r="L7" s="5">
        <f t="shared" si="0"/>
        <v>1504.7748823000002</v>
      </c>
      <c r="M7" s="5">
        <f t="shared" si="0"/>
        <v>1539.9134975999996</v>
      </c>
      <c r="N7" s="5">
        <f t="shared" si="0"/>
        <v>1831.5744846000002</v>
      </c>
      <c r="O7" s="5">
        <f t="shared" si="0"/>
        <v>1739.8289250000003</v>
      </c>
      <c r="P7" s="5">
        <f t="shared" si="0"/>
        <v>1665.7974274999997</v>
      </c>
      <c r="Q7" s="5">
        <f t="shared" si="0"/>
        <v>1599.0899204000007</v>
      </c>
      <c r="R7" s="5">
        <f t="shared" si="0"/>
        <v>1648.2856739000003</v>
      </c>
      <c r="S7" s="5">
        <f t="shared" si="0"/>
        <v>1577.9130965999998</v>
      </c>
      <c r="T7" s="5">
        <f t="shared" si="0"/>
        <v>1544.5549568000006</v>
      </c>
      <c r="U7" s="5">
        <f t="shared" si="0"/>
        <v>1648.5361187000003</v>
      </c>
      <c r="V7" s="5">
        <f t="shared" si="0"/>
        <v>1636.0319116000005</v>
      </c>
      <c r="W7" s="5">
        <f t="shared" si="0"/>
        <v>1663.6914168999997</v>
      </c>
      <c r="X7" s="5">
        <f t="shared" si="0"/>
        <v>1847.7196676000003</v>
      </c>
      <c r="Y7" s="5">
        <f t="shared" si="0"/>
        <v>2114.6195398999998</v>
      </c>
      <c r="Z7" s="5">
        <f t="shared" si="0"/>
        <v>2429.2783994000001</v>
      </c>
      <c r="AA7" s="5">
        <f t="shared" si="0"/>
        <v>2071.4735791000003</v>
      </c>
      <c r="AB7" s="5">
        <f t="shared" si="0"/>
        <v>1962.6303889000001</v>
      </c>
      <c r="AC7" s="5">
        <f t="shared" si="0"/>
        <v>2072.2091983999999</v>
      </c>
      <c r="AD7" s="5">
        <f t="shared" si="0"/>
        <v>2044.5996947000003</v>
      </c>
      <c r="AE7" s="5">
        <v>1954.46</v>
      </c>
      <c r="AF7" s="5">
        <v>2021</v>
      </c>
      <c r="AG7" s="5">
        <f>+AG8-AG6</f>
        <v>2154.4640357999997</v>
      </c>
      <c r="AH7" s="5">
        <f>+AH8-AH6</f>
        <v>2200.8731017999999</v>
      </c>
      <c r="AI7" s="5">
        <f>+AI8-AI6</f>
        <v>1968.2163416999992</v>
      </c>
      <c r="AJ7" s="5">
        <v>1903.7091404599987</v>
      </c>
      <c r="AK7" s="5">
        <v>2127.9382646699996</v>
      </c>
      <c r="AL7" s="5">
        <v>2494.9877512200001</v>
      </c>
      <c r="AM7" s="5">
        <v>2144.4276116199999</v>
      </c>
      <c r="AN7" s="5">
        <v>2264.1990679800001</v>
      </c>
      <c r="AO7" s="5">
        <v>2373.9595263800002</v>
      </c>
      <c r="AP7" s="5">
        <v>2510.3323195000012</v>
      </c>
      <c r="AQ7" s="5">
        <v>2198.7174435999996</v>
      </c>
      <c r="AR7" s="5">
        <v>2296.92341549</v>
      </c>
      <c r="AS7" s="5">
        <v>2446.9028419599999</v>
      </c>
      <c r="AT7" s="5">
        <v>2817.07</v>
      </c>
      <c r="AU7" s="5">
        <v>2129.11327871</v>
      </c>
      <c r="AV7" s="5">
        <v>1943.92939082</v>
      </c>
      <c r="AW7" s="5">
        <v>2026.8159863999999</v>
      </c>
      <c r="AX7" s="5">
        <v>2196.41481884</v>
      </c>
      <c r="AY7" s="5">
        <v>1710.5879427</v>
      </c>
      <c r="AZ7" s="5">
        <v>1869.9403091700001</v>
      </c>
      <c r="BA7" s="5">
        <v>2014.7409352899999</v>
      </c>
      <c r="BB7" s="5">
        <v>1975.1049284600001</v>
      </c>
      <c r="BC7" s="5">
        <v>2301.5321608099998</v>
      </c>
      <c r="BD7" s="5">
        <v>2410.1890742599999</v>
      </c>
      <c r="BE7" s="5">
        <v>2463.81891064</v>
      </c>
      <c r="BF7" s="5">
        <v>2890.966816600001</v>
      </c>
      <c r="BG7" s="5">
        <v>2936.5929568000001</v>
      </c>
      <c r="BH7" s="5">
        <v>3055.9956141000002</v>
      </c>
      <c r="BI7" s="5">
        <v>3838.3437076999999</v>
      </c>
      <c r="BJ7" s="5">
        <v>4077.9633219999987</v>
      </c>
      <c r="BK7" s="5">
        <v>3366.6493334999996</v>
      </c>
      <c r="BL7" s="5">
        <v>3592</v>
      </c>
      <c r="BM7" s="5">
        <v>4039</v>
      </c>
      <c r="BN7" s="5">
        <v>3941</v>
      </c>
    </row>
    <row r="8" spans="1:66" s="5" customFormat="1" x14ac:dyDescent="0.25">
      <c r="A8" s="5">
        <v>4</v>
      </c>
      <c r="B8" s="5">
        <v>18</v>
      </c>
      <c r="C8" s="5" t="s">
        <v>37</v>
      </c>
      <c r="D8" s="5">
        <v>4604.6541405999997</v>
      </c>
      <c r="E8" s="5">
        <v>4579.6435616999997</v>
      </c>
      <c r="F8" s="5">
        <v>3533.5993558</v>
      </c>
      <c r="G8" s="5">
        <v>3413.8297551999999</v>
      </c>
      <c r="H8" s="5">
        <v>4195.466383</v>
      </c>
      <c r="I8" s="5">
        <v>4158.2230624000003</v>
      </c>
      <c r="J8" s="5">
        <v>4897.9728628000003</v>
      </c>
      <c r="K8" s="5">
        <v>4437.9220226999996</v>
      </c>
      <c r="L8" s="5">
        <v>4538.5980636000004</v>
      </c>
      <c r="M8" s="5">
        <v>4664.2451997999997</v>
      </c>
      <c r="N8" s="5">
        <v>5471.1978871000001</v>
      </c>
      <c r="O8" s="5">
        <v>5300.7241247000002</v>
      </c>
      <c r="P8" s="5">
        <v>4983.1269089999996</v>
      </c>
      <c r="Q8" s="5">
        <v>4824.6356965000004</v>
      </c>
      <c r="R8" s="5">
        <v>4998.1128519000004</v>
      </c>
      <c r="S8" s="5">
        <v>4823.5754852999999</v>
      </c>
      <c r="T8" s="5">
        <v>4864.3495085000004</v>
      </c>
      <c r="U8" s="5">
        <v>5218.4616856000002</v>
      </c>
      <c r="V8" s="5">
        <v>5420.7564546000003</v>
      </c>
      <c r="W8" s="5">
        <v>5472.1517938999996</v>
      </c>
      <c r="X8" s="5">
        <v>5977.5126735000003</v>
      </c>
      <c r="Y8" s="5">
        <v>6499.2865074000001</v>
      </c>
      <c r="Z8" s="5">
        <v>7477.4436653000002</v>
      </c>
      <c r="AA8" s="5">
        <v>6494.1905741999999</v>
      </c>
      <c r="AB8" s="5">
        <v>6363.4374774999997</v>
      </c>
      <c r="AC8" s="5">
        <v>6500.5940727999996</v>
      </c>
      <c r="AD8" s="5">
        <v>6719.2067962000001</v>
      </c>
      <c r="AE8" s="5">
        <v>6586.78</v>
      </c>
      <c r="AF8" s="5">
        <v>6694.93</v>
      </c>
      <c r="AG8" s="5">
        <v>7285.0477352999997</v>
      </c>
      <c r="AH8" s="5">
        <v>7342.0731048999996</v>
      </c>
      <c r="AI8" s="5">
        <v>6738.7797751999997</v>
      </c>
      <c r="AJ8" s="5">
        <v>6579.0769603999997</v>
      </c>
      <c r="AK8" s="5">
        <v>7128.6204834999999</v>
      </c>
      <c r="AL8" s="5">
        <v>8297.3512828999992</v>
      </c>
      <c r="AM8" s="5">
        <v>7263.3096587999999</v>
      </c>
      <c r="AN8" s="5">
        <v>7543.0542615000004</v>
      </c>
      <c r="AO8" s="5">
        <v>7933.6894645000002</v>
      </c>
      <c r="AP8" s="5">
        <v>8408.8718712000009</v>
      </c>
      <c r="AQ8" s="5">
        <v>7393.4590565999997</v>
      </c>
      <c r="AR8" s="5">
        <v>7701.9033363999997</v>
      </c>
      <c r="AS8" s="5">
        <v>8082.8424156999999</v>
      </c>
      <c r="AT8" s="5">
        <v>8747.6723426000008</v>
      </c>
      <c r="AU8" s="5">
        <v>7314.7997397999998</v>
      </c>
      <c r="AV8" s="5">
        <v>6815.2164088</v>
      </c>
      <c r="AW8" s="5">
        <v>7090.5866053</v>
      </c>
      <c r="AX8" s="5">
        <v>7541.8098987000003</v>
      </c>
      <c r="AY8" s="5">
        <v>6702.7588834999997</v>
      </c>
      <c r="AZ8" s="5">
        <v>6994.2563743000001</v>
      </c>
      <c r="BA8" s="5">
        <v>7441.2093741999997</v>
      </c>
      <c r="BB8" s="5">
        <v>7498.3523014000002</v>
      </c>
      <c r="BC8" s="5">
        <v>8212.0669636999992</v>
      </c>
      <c r="BD8" s="5">
        <v>8594.8991205999992</v>
      </c>
      <c r="BE8" s="5">
        <v>8901.9134006000004</v>
      </c>
      <c r="BF8" s="5">
        <v>10004.387382000001</v>
      </c>
      <c r="BG8" s="5">
        <v>10307.560228</v>
      </c>
      <c r="BH8" s="5">
        <v>10381.169908</v>
      </c>
      <c r="BI8" s="5">
        <v>11647.339085</v>
      </c>
      <c r="BJ8" s="5">
        <v>12230.095095999999</v>
      </c>
      <c r="BK8" s="5">
        <v>10334.466998</v>
      </c>
      <c r="BL8" s="5">
        <v>10687</v>
      </c>
      <c r="BM8" s="5">
        <v>11504</v>
      </c>
      <c r="BN8" s="5">
        <v>11539</v>
      </c>
    </row>
    <row r="9" spans="1:66" s="5" customFormat="1" x14ac:dyDescent="0.25">
      <c r="A9" s="5">
        <v>4</v>
      </c>
      <c r="B9" s="5">
        <v>19</v>
      </c>
      <c r="C9" s="5" t="s">
        <v>38</v>
      </c>
      <c r="D9" s="5">
        <v>279.78751813000002</v>
      </c>
      <c r="E9" s="5">
        <v>230.6764704</v>
      </c>
      <c r="F9" s="5">
        <v>204.56263787</v>
      </c>
      <c r="G9" s="5">
        <v>166.77421627999999</v>
      </c>
      <c r="H9" s="5">
        <v>180.06314694</v>
      </c>
      <c r="I9" s="5">
        <v>243.63435651</v>
      </c>
      <c r="J9" s="5">
        <v>249.25866576999999</v>
      </c>
      <c r="K9" s="5">
        <v>239.00840070000001</v>
      </c>
      <c r="L9" s="5">
        <v>263.82574005999999</v>
      </c>
      <c r="M9" s="5">
        <v>265.47932837000002</v>
      </c>
      <c r="N9" s="5">
        <v>365.42584814999998</v>
      </c>
      <c r="O9" s="5">
        <v>343.66933940000001</v>
      </c>
      <c r="P9" s="5">
        <v>332.11831081000003</v>
      </c>
      <c r="Q9" s="5">
        <v>293.35213203000001</v>
      </c>
      <c r="R9" s="5">
        <v>294.29940140000002</v>
      </c>
      <c r="S9" s="5">
        <v>304.46356308999998</v>
      </c>
      <c r="T9" s="5">
        <v>299.00667958999998</v>
      </c>
      <c r="U9" s="5">
        <v>384.55246943999998</v>
      </c>
      <c r="V9" s="5">
        <v>357.80613094</v>
      </c>
      <c r="W9" s="5">
        <v>345.73352072</v>
      </c>
      <c r="X9" s="5">
        <v>390.96646729999998</v>
      </c>
      <c r="Y9" s="5">
        <v>459.55305182000001</v>
      </c>
      <c r="Z9" s="5">
        <v>547.12144903000001</v>
      </c>
      <c r="AA9" s="5">
        <v>437.32754892999998</v>
      </c>
      <c r="AB9" s="5">
        <v>405.60829380000001</v>
      </c>
      <c r="AC9" s="5">
        <v>499.26998802000003</v>
      </c>
      <c r="AD9" s="5">
        <v>475.95683295999999</v>
      </c>
      <c r="AE9" s="5">
        <v>397.34</v>
      </c>
      <c r="AF9" s="5">
        <v>385.20849053000001</v>
      </c>
      <c r="AG9" s="5">
        <v>462.02433671</v>
      </c>
      <c r="AH9" s="5">
        <v>503.32569110999998</v>
      </c>
      <c r="AI9" s="5">
        <v>381.65967825000001</v>
      </c>
      <c r="AJ9" s="5">
        <v>390.24674440000001</v>
      </c>
      <c r="AK9" s="5">
        <v>433.17852556999998</v>
      </c>
      <c r="AL9" s="5">
        <v>589.72929926999996</v>
      </c>
      <c r="AM9" s="5">
        <v>510.60937193000001</v>
      </c>
      <c r="AN9" s="5">
        <v>517.19449598000006</v>
      </c>
      <c r="AO9" s="5">
        <v>541.38440922999996</v>
      </c>
      <c r="AP9" s="5">
        <v>548.37962361999996</v>
      </c>
      <c r="AQ9" s="5">
        <v>483.88859464000001</v>
      </c>
      <c r="AR9" s="5">
        <v>472.35899329</v>
      </c>
      <c r="AS9" s="5">
        <v>528.32083834000002</v>
      </c>
      <c r="AT9" s="5">
        <v>551.17619397999999</v>
      </c>
      <c r="AU9" s="5">
        <v>410.09695863000002</v>
      </c>
      <c r="AV9" s="5">
        <v>402.20713413999999</v>
      </c>
      <c r="AW9" s="5">
        <v>434.27329378000002</v>
      </c>
      <c r="AX9" s="5">
        <v>440.35674872999999</v>
      </c>
      <c r="AY9" s="5">
        <v>435.16779455</v>
      </c>
      <c r="AZ9" s="5">
        <v>457.91276228999999</v>
      </c>
      <c r="BA9" s="5">
        <v>497.03475318</v>
      </c>
      <c r="BB9" s="5">
        <v>465.52947781</v>
      </c>
      <c r="BC9" s="5">
        <v>455.93036280000001</v>
      </c>
      <c r="BD9" s="5">
        <v>544.65760399999999</v>
      </c>
      <c r="BE9" s="5">
        <v>568.04328716999999</v>
      </c>
      <c r="BF9" s="5">
        <v>632.94478856000001</v>
      </c>
      <c r="BG9" s="5">
        <v>629.08588640000005</v>
      </c>
      <c r="BH9" s="5">
        <v>634.49082139999996</v>
      </c>
      <c r="BI9" s="5">
        <v>802.32406292999997</v>
      </c>
      <c r="BJ9" s="5">
        <v>940.67443404999995</v>
      </c>
      <c r="BK9" s="5">
        <v>709.87149189000002</v>
      </c>
      <c r="BL9" s="5">
        <v>754</v>
      </c>
      <c r="BM9" s="5">
        <v>981</v>
      </c>
      <c r="BN9" s="5">
        <v>1054</v>
      </c>
    </row>
    <row r="10" spans="1:66" s="5" customFormat="1" x14ac:dyDescent="0.25">
      <c r="A10" s="5">
        <v>4</v>
      </c>
      <c r="B10" s="5">
        <v>20</v>
      </c>
      <c r="C10" s="5" t="s">
        <v>39</v>
      </c>
      <c r="D10" s="5">
        <v>4884.4416588000004</v>
      </c>
      <c r="E10" s="5">
        <v>4810.3200321000004</v>
      </c>
      <c r="F10" s="5">
        <v>3738.1619937</v>
      </c>
      <c r="G10" s="5">
        <v>3580.6039713999999</v>
      </c>
      <c r="H10" s="5">
        <v>4375.5295298999999</v>
      </c>
      <c r="I10" s="5">
        <v>4401.8574189000001</v>
      </c>
      <c r="J10" s="5">
        <v>5147.2315285000004</v>
      </c>
      <c r="K10" s="5">
        <v>4676.9304234000001</v>
      </c>
      <c r="L10" s="5">
        <v>4802.4238036999996</v>
      </c>
      <c r="M10" s="5">
        <v>4929.7245280999996</v>
      </c>
      <c r="N10" s="5">
        <v>5836.6237351999998</v>
      </c>
      <c r="O10" s="5">
        <v>5644.3934640999996</v>
      </c>
      <c r="P10" s="5">
        <v>5315.2452198000001</v>
      </c>
      <c r="Q10" s="5">
        <v>5117.9878285000004</v>
      </c>
      <c r="R10" s="5">
        <v>5292.4122533</v>
      </c>
      <c r="S10" s="5">
        <v>5128.0390484</v>
      </c>
      <c r="T10" s="5">
        <v>5163.3561880999996</v>
      </c>
      <c r="U10" s="5">
        <v>5603.0141550999997</v>
      </c>
      <c r="V10" s="5">
        <v>5778.5625854999998</v>
      </c>
      <c r="W10" s="5">
        <v>5817.8853146000001</v>
      </c>
      <c r="X10" s="5">
        <v>6368.4791408000001</v>
      </c>
      <c r="Y10" s="5">
        <v>6958.8395592999996</v>
      </c>
      <c r="Z10" s="5">
        <v>8024.5651142999995</v>
      </c>
      <c r="AA10" s="5">
        <v>6931.5181232000004</v>
      </c>
      <c r="AB10" s="5">
        <v>6769.0457712999996</v>
      </c>
      <c r="AC10" s="5">
        <v>6999.8640607999996</v>
      </c>
      <c r="AD10" s="5">
        <v>7195.1636292000003</v>
      </c>
      <c r="AE10" s="5">
        <v>6984.12</v>
      </c>
      <c r="AF10" s="5">
        <v>7080.1370868000004</v>
      </c>
      <c r="AG10" s="5">
        <v>7747.0720720999998</v>
      </c>
      <c r="AH10" s="5">
        <v>7845.3987961000003</v>
      </c>
      <c r="AI10" s="5">
        <v>7120.4394535000001</v>
      </c>
      <c r="AJ10" s="5">
        <v>6969.3237048000001</v>
      </c>
      <c r="AK10" s="5">
        <v>7561.7990091000001</v>
      </c>
      <c r="AL10" s="5">
        <v>8887.0805822000002</v>
      </c>
      <c r="AM10" s="5">
        <v>7773.9190306999999</v>
      </c>
      <c r="AN10" s="5">
        <v>8060.2487574999996</v>
      </c>
      <c r="AO10" s="5">
        <v>8475.0738736999992</v>
      </c>
      <c r="AP10" s="5">
        <v>8957.2514948999997</v>
      </c>
      <c r="AQ10" s="5">
        <v>7877.3476511999997</v>
      </c>
      <c r="AR10" s="5">
        <v>8174.2623297</v>
      </c>
      <c r="AS10" s="5">
        <v>8611.1632540999999</v>
      </c>
      <c r="AT10" s="5">
        <v>9298.8485366000004</v>
      </c>
      <c r="AU10" s="5">
        <v>7724.8966983999999</v>
      </c>
      <c r="AV10" s="5">
        <v>7217.4235429</v>
      </c>
      <c r="AW10" s="5">
        <v>7524.8598990999999</v>
      </c>
      <c r="AX10" s="5">
        <v>7982.1666475000002</v>
      </c>
      <c r="AY10" s="5">
        <v>7137.9266779999998</v>
      </c>
      <c r="AZ10" s="5">
        <v>7452.1691364999997</v>
      </c>
      <c r="BA10" s="5">
        <v>7938.2441274000003</v>
      </c>
      <c r="BB10" s="5">
        <v>7963.8817792</v>
      </c>
      <c r="BC10" s="5">
        <v>8667.9973265000008</v>
      </c>
      <c r="BD10" s="5">
        <v>9139.5567245999991</v>
      </c>
      <c r="BE10" s="5">
        <v>9469.9566878000005</v>
      </c>
      <c r="BF10" s="5">
        <v>10637.33217</v>
      </c>
      <c r="BG10" s="5">
        <v>10936.646113999999</v>
      </c>
      <c r="BH10" s="5">
        <v>11015.66073</v>
      </c>
      <c r="BI10" s="5">
        <v>12449.663148</v>
      </c>
      <c r="BJ10" s="5">
        <v>13170.76953</v>
      </c>
      <c r="BK10" s="5">
        <v>11044.33849</v>
      </c>
      <c r="BL10" s="5">
        <v>11441</v>
      </c>
      <c r="BM10" s="5">
        <v>12485</v>
      </c>
    </row>
    <row r="11" spans="1:66" s="5" customFormat="1" x14ac:dyDescent="0.25">
      <c r="A11" s="5">
        <v>4</v>
      </c>
      <c r="B11" s="5">
        <v>22</v>
      </c>
      <c r="C11" s="5" t="s">
        <v>4</v>
      </c>
    </row>
    <row r="12" spans="1:66" s="5" customFormat="1" x14ac:dyDescent="0.25">
      <c r="A12" s="5">
        <v>4</v>
      </c>
      <c r="B12" s="5">
        <v>25</v>
      </c>
      <c r="C12" s="5" t="s">
        <v>5</v>
      </c>
      <c r="D12" s="5">
        <v>200.72383098</v>
      </c>
      <c r="E12" s="5">
        <v>188.07491112</v>
      </c>
      <c r="F12" s="5">
        <v>134.09617215</v>
      </c>
      <c r="G12" s="5">
        <v>95.433158195999994</v>
      </c>
      <c r="H12" s="5">
        <v>120.92961055000001</v>
      </c>
      <c r="I12" s="5">
        <v>116.44414768</v>
      </c>
      <c r="J12" s="5">
        <v>86.951872508999998</v>
      </c>
      <c r="K12" s="5">
        <v>72.698200503999999</v>
      </c>
      <c r="L12" s="5">
        <v>74.775503158000006</v>
      </c>
      <c r="M12" s="5">
        <v>39.171824446000002</v>
      </c>
      <c r="N12" s="5">
        <v>59.424719262000004</v>
      </c>
      <c r="O12" s="5">
        <v>81.416441298999999</v>
      </c>
      <c r="P12" s="5">
        <v>59.745858773999998</v>
      </c>
      <c r="Q12" s="5">
        <v>62.014505311000001</v>
      </c>
      <c r="R12" s="5">
        <v>56.914388051000003</v>
      </c>
      <c r="S12" s="5">
        <v>26.454338235000002</v>
      </c>
      <c r="T12" s="5">
        <v>25.135905876999999</v>
      </c>
      <c r="U12" s="5">
        <v>22.805704499000001</v>
      </c>
      <c r="V12" s="5">
        <v>8.6016672764000006</v>
      </c>
      <c r="W12" s="5">
        <v>20.488305144000002</v>
      </c>
      <c r="X12" s="5">
        <v>88.017615653999997</v>
      </c>
      <c r="Y12" s="5">
        <v>124.28766328</v>
      </c>
      <c r="Z12" s="5">
        <v>124.56054032</v>
      </c>
      <c r="AA12" s="5">
        <v>119.75155225</v>
      </c>
      <c r="AB12" s="5">
        <v>127.56117361</v>
      </c>
      <c r="AC12" s="5">
        <v>132.37282150999999</v>
      </c>
      <c r="AD12" s="5">
        <v>107.30464264</v>
      </c>
      <c r="AE12" s="5">
        <v>123.04</v>
      </c>
      <c r="AF12" s="5">
        <v>137.82056868000001</v>
      </c>
      <c r="AG12" s="5">
        <v>126.34670060000001</v>
      </c>
      <c r="AH12" s="5">
        <v>123.6434368</v>
      </c>
      <c r="AI12" s="5">
        <v>101.16306345</v>
      </c>
      <c r="AJ12" s="5">
        <v>65.965377372999995</v>
      </c>
      <c r="AK12" s="5">
        <v>67.229335083999999</v>
      </c>
      <c r="AL12" s="5">
        <v>76.713203325999999</v>
      </c>
      <c r="AM12" s="5">
        <v>87.223390725000002</v>
      </c>
      <c r="AN12" s="5">
        <v>53.748605929999997</v>
      </c>
      <c r="AO12" s="5">
        <v>50.654119690000002</v>
      </c>
      <c r="AP12" s="5">
        <v>47.305165811000002</v>
      </c>
      <c r="AQ12" s="5">
        <v>59.992438380999999</v>
      </c>
      <c r="AR12" s="5">
        <v>56.323511863999997</v>
      </c>
      <c r="AS12" s="5">
        <v>64.310048839000004</v>
      </c>
      <c r="AT12" s="5">
        <v>50.684363797000003</v>
      </c>
      <c r="AU12" s="5">
        <v>37.802890935999997</v>
      </c>
      <c r="AV12" s="5">
        <v>5.1115875232999999</v>
      </c>
      <c r="AW12" s="5">
        <v>32.462328456000002</v>
      </c>
      <c r="AX12" s="5">
        <v>58.957086097000001</v>
      </c>
      <c r="AY12" s="5">
        <v>84.688957087000006</v>
      </c>
      <c r="AZ12" s="5">
        <v>24.205863610000002</v>
      </c>
      <c r="BA12" s="5">
        <v>-10.230092279999999</v>
      </c>
      <c r="BB12" s="5">
        <v>-9.0572430199999996</v>
      </c>
      <c r="BC12" s="5">
        <v>31.469573072999999</v>
      </c>
      <c r="BD12" s="5">
        <v>68.839571491000001</v>
      </c>
      <c r="BE12" s="5">
        <v>94.178593337999999</v>
      </c>
      <c r="BF12" s="5">
        <v>154.94095193000001</v>
      </c>
      <c r="BG12" s="5">
        <v>269.60519751999999</v>
      </c>
      <c r="BH12" s="5">
        <v>267.48965407999998</v>
      </c>
      <c r="BI12" s="5">
        <v>284.99574766000001</v>
      </c>
      <c r="BJ12" s="5">
        <v>180.52906845000001</v>
      </c>
      <c r="BK12" s="5">
        <v>189.96464277999999</v>
      </c>
      <c r="BL12" s="5">
        <v>126</v>
      </c>
      <c r="BM12" s="5">
        <v>342</v>
      </c>
      <c r="BN12" s="5">
        <v>174</v>
      </c>
    </row>
    <row r="13" spans="1:66" s="5" customFormat="1" x14ac:dyDescent="0.25">
      <c r="A13" s="5">
        <v>4</v>
      </c>
      <c r="B13" s="5">
        <v>26</v>
      </c>
      <c r="C13" s="5" t="s">
        <v>40</v>
      </c>
    </row>
    <row r="14" spans="1:66" s="5" customFormat="1" x14ac:dyDescent="0.25">
      <c r="A14" s="5">
        <v>4</v>
      </c>
      <c r="B14" s="5">
        <v>31</v>
      </c>
      <c r="C14" s="5" t="s">
        <v>41</v>
      </c>
      <c r="D14" s="5">
        <v>2501.1810854999999</v>
      </c>
      <c r="E14" s="5">
        <v>2432.2995301000001</v>
      </c>
      <c r="F14" s="5">
        <v>2678.9129687999998</v>
      </c>
      <c r="G14" s="5">
        <v>2557.2623309000001</v>
      </c>
      <c r="H14" s="5">
        <v>2730.9924313000001</v>
      </c>
      <c r="I14" s="5">
        <v>3118.2353659999999</v>
      </c>
      <c r="J14" s="5">
        <v>3464.1697258999998</v>
      </c>
      <c r="K14" s="5">
        <v>3454.6235898999998</v>
      </c>
      <c r="L14" s="5">
        <v>4068.6064317999999</v>
      </c>
      <c r="M14" s="5">
        <v>3870.4297614000002</v>
      </c>
      <c r="N14" s="5">
        <v>3827.0138305</v>
      </c>
      <c r="O14" s="5">
        <v>4005.6394025999998</v>
      </c>
      <c r="P14" s="5">
        <v>4562.7006197999999</v>
      </c>
      <c r="Q14" s="5">
        <v>4354.8786196999999</v>
      </c>
      <c r="R14" s="5">
        <v>5010.9241978</v>
      </c>
      <c r="S14" s="5">
        <v>5349.6283948</v>
      </c>
      <c r="T14" s="5">
        <v>5792.6442956999999</v>
      </c>
      <c r="U14" s="5">
        <v>6046.3539778000004</v>
      </c>
      <c r="V14" s="5">
        <v>5945.1161271000001</v>
      </c>
      <c r="W14" s="5">
        <v>5714.4058237999998</v>
      </c>
      <c r="X14" s="5">
        <v>5228.2662375</v>
      </c>
      <c r="Y14" s="5">
        <v>5197.325965</v>
      </c>
      <c r="Z14" s="5">
        <v>5934.7192335</v>
      </c>
      <c r="AA14" s="5">
        <v>5908.6013083999997</v>
      </c>
      <c r="AB14" s="5">
        <v>5808.1071110000003</v>
      </c>
      <c r="AC14" s="5">
        <v>5895.5807299999997</v>
      </c>
      <c r="AD14" s="5">
        <v>6936.1534674000004</v>
      </c>
      <c r="AE14" s="5">
        <v>6770.82</v>
      </c>
      <c r="AF14" s="5">
        <v>6648.5131490000003</v>
      </c>
      <c r="AG14" s="5">
        <v>6529.6944960999999</v>
      </c>
      <c r="AH14" s="5">
        <v>7066.4790094</v>
      </c>
      <c r="AI14" s="5">
        <v>7196.1438485999997</v>
      </c>
      <c r="AJ14" s="5">
        <v>7036.5180376999997</v>
      </c>
      <c r="AK14" s="5">
        <v>6433.2634412999996</v>
      </c>
      <c r="AL14" s="5">
        <v>7468.9058476</v>
      </c>
      <c r="AM14" s="5">
        <v>7160.3184148</v>
      </c>
      <c r="AN14" s="5">
        <v>7180.5216812999997</v>
      </c>
      <c r="AO14" s="5">
        <v>7036.9123099999997</v>
      </c>
      <c r="AP14" s="5">
        <v>7040.2573159000003</v>
      </c>
      <c r="AQ14" s="5">
        <v>6650.3864230999998</v>
      </c>
      <c r="AR14" s="5">
        <v>6801.8201032999996</v>
      </c>
      <c r="AS14" s="5">
        <v>6466.0934589999997</v>
      </c>
      <c r="AT14" s="5">
        <v>7590.7827914</v>
      </c>
      <c r="AU14" s="5">
        <v>7410.758691</v>
      </c>
      <c r="AV14" s="5">
        <v>7423.7615679</v>
      </c>
      <c r="AW14" s="5">
        <v>6848.1776694999999</v>
      </c>
      <c r="AX14" s="5">
        <v>7547.8113542999999</v>
      </c>
      <c r="AY14" s="5">
        <v>9355.1109431000004</v>
      </c>
      <c r="AZ14" s="5">
        <v>10882.825935000001</v>
      </c>
      <c r="BA14" s="5">
        <v>9654.9925366999996</v>
      </c>
      <c r="BB14" s="5">
        <v>9283.4992409000006</v>
      </c>
      <c r="BC14" s="5">
        <v>8499.5085789999994</v>
      </c>
      <c r="BD14" s="5">
        <v>9299.5315381</v>
      </c>
      <c r="BE14" s="5">
        <v>8326.2534596999994</v>
      </c>
      <c r="BF14" s="5">
        <v>8428.9148557000008</v>
      </c>
      <c r="BG14" s="5">
        <v>7939.1500268999998</v>
      </c>
      <c r="BH14" s="5">
        <v>7164.5574895999998</v>
      </c>
      <c r="BI14" s="5">
        <v>6104.6940525999998</v>
      </c>
      <c r="BJ14" s="5">
        <v>8265.7508968000002</v>
      </c>
      <c r="BK14" s="5">
        <v>7453.3822441000002</v>
      </c>
      <c r="BL14" s="5">
        <v>7315</v>
      </c>
      <c r="BM14" s="5">
        <v>7023</v>
      </c>
      <c r="BN14" s="5">
        <v>8885</v>
      </c>
    </row>
    <row r="15" spans="1:66" s="5" customFormat="1" x14ac:dyDescent="0.25">
      <c r="A15" s="5">
        <v>4</v>
      </c>
      <c r="B15" s="5">
        <v>32</v>
      </c>
      <c r="C15" s="6" t="s">
        <v>42</v>
      </c>
      <c r="D15" s="5">
        <v>332.27747097999998</v>
      </c>
      <c r="E15" s="5">
        <v>296.40123521999999</v>
      </c>
      <c r="F15" s="5">
        <v>1087.8633984000001</v>
      </c>
      <c r="G15" s="5">
        <v>1357.6295909999999</v>
      </c>
      <c r="H15" s="5">
        <v>902.10350773000005</v>
      </c>
      <c r="I15" s="5">
        <v>889.68929671000001</v>
      </c>
      <c r="J15" s="5">
        <v>605.86968034999995</v>
      </c>
      <c r="K15" s="5">
        <v>916.58560316000001</v>
      </c>
      <c r="L15" s="5">
        <v>1423.1275384999999</v>
      </c>
      <c r="M15" s="5">
        <v>1082.1925421000001</v>
      </c>
      <c r="N15" s="5">
        <v>346.35562334000002</v>
      </c>
      <c r="O15" s="5">
        <v>574.52289151000002</v>
      </c>
      <c r="P15" s="5">
        <v>1262.7635866999999</v>
      </c>
      <c r="Q15" s="5">
        <v>1093.1627453000001</v>
      </c>
      <c r="R15" s="5">
        <v>1654.3481586</v>
      </c>
      <c r="S15" s="5">
        <v>2151.6871728000001</v>
      </c>
      <c r="T15" s="5">
        <v>2465.2240855</v>
      </c>
      <c r="U15" s="5">
        <v>2255.8285678000002</v>
      </c>
      <c r="V15" s="5">
        <v>1771.7698238</v>
      </c>
      <c r="W15" s="5">
        <v>1527.7989365000001</v>
      </c>
      <c r="X15" s="5">
        <v>743.07919704000005</v>
      </c>
      <c r="Y15" s="5">
        <v>150.41074144999999</v>
      </c>
      <c r="Z15" s="5">
        <v>-193.71529269999999</v>
      </c>
      <c r="AA15" s="5">
        <v>954.20382208000001</v>
      </c>
      <c r="AB15" s="5">
        <v>897.28231611000001</v>
      </c>
      <c r="AC15" s="5">
        <v>744.46980086999997</v>
      </c>
      <c r="AD15" s="5">
        <v>1446.5775249000001</v>
      </c>
      <c r="AE15" s="5">
        <v>1522.05</v>
      </c>
      <c r="AF15" s="5">
        <v>1237.7340108999999</v>
      </c>
      <c r="AG15" s="5">
        <v>492.59542878000002</v>
      </c>
      <c r="AH15" s="5">
        <v>825.06448781999995</v>
      </c>
      <c r="AI15" s="5">
        <v>1686.4549393</v>
      </c>
      <c r="AJ15" s="5">
        <v>1772.9548663999999</v>
      </c>
      <c r="AK15" s="5">
        <v>575.48274329000003</v>
      </c>
      <c r="AL15" s="5">
        <v>224.34753452000001</v>
      </c>
      <c r="AM15" s="5">
        <v>1121.9028802</v>
      </c>
      <c r="AN15" s="5">
        <v>929.45027333999997</v>
      </c>
      <c r="AO15" s="5">
        <v>236.60835829999999</v>
      </c>
      <c r="AP15" s="5">
        <v>-117.71192310000001</v>
      </c>
      <c r="AQ15" s="5">
        <v>580.16342436000002</v>
      </c>
      <c r="AR15" s="5">
        <v>479.99745094999997</v>
      </c>
      <c r="AS15" s="5">
        <v>-200.33398890000001</v>
      </c>
      <c r="AT15" s="5">
        <v>285.22453961999997</v>
      </c>
      <c r="AU15" s="5">
        <v>1675.4309587</v>
      </c>
      <c r="AV15" s="5">
        <v>1924.2350263000001</v>
      </c>
      <c r="AW15" s="5">
        <v>1182.1373146000001</v>
      </c>
      <c r="AX15" s="5">
        <v>1600.2171622000001</v>
      </c>
      <c r="AY15" s="5">
        <v>4548.3852010000001</v>
      </c>
      <c r="AZ15" s="5">
        <v>5535.0051067000004</v>
      </c>
      <c r="BA15" s="5">
        <v>3737.5956746000002</v>
      </c>
      <c r="BB15" s="5">
        <v>3361.4258278000002</v>
      </c>
      <c r="BC15" s="5">
        <v>2023.2934709000001</v>
      </c>
      <c r="BD15" s="5">
        <v>2594.1980936</v>
      </c>
      <c r="BE15" s="5">
        <v>1098.8975089</v>
      </c>
      <c r="BF15" s="5">
        <v>223.47560297999999</v>
      </c>
      <c r="BG15" s="5">
        <v>-82.022189560000001</v>
      </c>
      <c r="BH15" s="5">
        <v>-624.09636829999999</v>
      </c>
      <c r="BI15" s="5">
        <v>-2812.3752599999998</v>
      </c>
      <c r="BJ15" s="5">
        <v>-1971.501982</v>
      </c>
      <c r="BK15" s="5">
        <v>-534.28573960000006</v>
      </c>
      <c r="BL15" s="5">
        <v>-1015</v>
      </c>
      <c r="BM15" s="5">
        <v>-2109</v>
      </c>
      <c r="BN15" s="5">
        <v>-645</v>
      </c>
    </row>
    <row r="16" spans="1:66" s="5" customFormat="1" x14ac:dyDescent="0.25">
      <c r="A16" s="5">
        <v>4</v>
      </c>
      <c r="B16" s="5">
        <v>34</v>
      </c>
      <c r="C16" s="5" t="s">
        <v>43</v>
      </c>
    </row>
    <row r="17" spans="1:66" s="5" customFormat="1" x14ac:dyDescent="0.25">
      <c r="A17" s="5">
        <v>4</v>
      </c>
      <c r="B17" s="5">
        <v>35</v>
      </c>
      <c r="C17" s="5" t="s">
        <v>44</v>
      </c>
      <c r="D17" s="5">
        <v>130915.24467</v>
      </c>
      <c r="E17" s="5">
        <v>125641.76704000001</v>
      </c>
      <c r="F17" s="5">
        <v>213891.52286</v>
      </c>
      <c r="G17" s="5">
        <v>280937.65886000003</v>
      </c>
      <c r="H17" s="5">
        <v>189572.85454</v>
      </c>
      <c r="I17" s="5">
        <v>216471.88972000001</v>
      </c>
      <c r="J17" s="5">
        <v>157793.74810999999</v>
      </c>
      <c r="K17" s="5">
        <v>196596.36327999999</v>
      </c>
      <c r="L17" s="5">
        <v>237384.94115999999</v>
      </c>
      <c r="M17" s="5">
        <v>285788.46292000002</v>
      </c>
      <c r="N17" s="5">
        <v>164152.22787</v>
      </c>
      <c r="O17" s="5">
        <v>173918.13391</v>
      </c>
      <c r="P17" s="5">
        <v>236654.90132999999</v>
      </c>
      <c r="Q17" s="5">
        <v>312533.82173000003</v>
      </c>
      <c r="R17" s="5">
        <v>300689.06485999998</v>
      </c>
      <c r="S17" s="5">
        <v>370638.30310000002</v>
      </c>
      <c r="T17" s="5">
        <v>450143.62052</v>
      </c>
      <c r="U17" s="5">
        <v>488279.22038000001</v>
      </c>
      <c r="V17" s="5">
        <v>441860.4032</v>
      </c>
      <c r="W17" s="5">
        <v>438638.13402</v>
      </c>
      <c r="X17" s="5">
        <v>390502.57986</v>
      </c>
      <c r="Y17" s="5">
        <v>366518.03483000002</v>
      </c>
      <c r="Z17" s="5">
        <v>274269.50722000003</v>
      </c>
      <c r="AA17" s="5">
        <v>378412.46350000001</v>
      </c>
      <c r="AB17" s="5">
        <v>437293.43972000002</v>
      </c>
      <c r="AC17" s="5">
        <v>416903.96483000001</v>
      </c>
      <c r="AD17" s="5">
        <v>473204.18764999998</v>
      </c>
      <c r="AE17" s="5">
        <v>657302.56000000006</v>
      </c>
      <c r="AF17" s="5">
        <v>613622.82330000005</v>
      </c>
      <c r="AG17" s="5">
        <v>537641.74251000001</v>
      </c>
      <c r="AH17" s="5">
        <v>517428.35248</v>
      </c>
      <c r="AI17" s="5">
        <v>653587.54316</v>
      </c>
      <c r="AJ17" s="5">
        <v>763703.04466000001</v>
      </c>
      <c r="AK17" s="5">
        <v>689705.99991999997</v>
      </c>
      <c r="AL17" s="5">
        <v>454520.19297999999</v>
      </c>
      <c r="AM17" s="5">
        <v>525976.30388000002</v>
      </c>
      <c r="AN17" s="5">
        <v>569020.14697</v>
      </c>
      <c r="AO17" s="5">
        <v>505476.45715999999</v>
      </c>
      <c r="AP17" s="5">
        <v>449800.66827999998</v>
      </c>
      <c r="AQ17" s="5">
        <v>531428.94461000001</v>
      </c>
      <c r="AR17" s="5">
        <v>474413.60525999998</v>
      </c>
      <c r="AS17" s="5">
        <v>440315.44825000002</v>
      </c>
      <c r="AT17" s="5">
        <v>385027.29141000001</v>
      </c>
      <c r="AU17" s="5">
        <v>601180.06981000002</v>
      </c>
      <c r="AV17" s="5">
        <v>780904.13240999996</v>
      </c>
      <c r="AW17" s="5">
        <v>800023.24471</v>
      </c>
      <c r="AX17" s="5">
        <v>728361.12927000003</v>
      </c>
      <c r="AY17" s="5">
        <v>1018808.8978</v>
      </c>
      <c r="AZ17" s="5">
        <v>1335370.1255999999</v>
      </c>
      <c r="BA17" s="5">
        <v>1472190.2707</v>
      </c>
      <c r="BB17" s="5">
        <v>1438084.7272999999</v>
      </c>
      <c r="BC17" s="5">
        <v>1354449.4383</v>
      </c>
      <c r="BD17" s="5">
        <v>1170535.2823000001</v>
      </c>
      <c r="BE17" s="5">
        <v>1127925.75</v>
      </c>
      <c r="BF17" s="5">
        <v>807898.11685999995</v>
      </c>
      <c r="BG17" s="5">
        <v>704872.71051</v>
      </c>
      <c r="BH17" s="5">
        <v>578388.20056999999</v>
      </c>
      <c r="BI17" s="5">
        <v>435967.89779000002</v>
      </c>
      <c r="BJ17" s="5">
        <v>398384.31854000001</v>
      </c>
      <c r="BK17" s="5">
        <v>501663.50799000001</v>
      </c>
      <c r="BL17" s="5">
        <v>476650</v>
      </c>
      <c r="BM17" s="5">
        <v>359412</v>
      </c>
      <c r="BN17" s="5">
        <v>383687</v>
      </c>
    </row>
    <row r="18" spans="1:66" s="5" customFormat="1" x14ac:dyDescent="0.25">
      <c r="A18" s="5">
        <v>4</v>
      </c>
      <c r="B18" s="5">
        <v>36</v>
      </c>
      <c r="C18" s="5" t="s">
        <v>45</v>
      </c>
      <c r="D18" s="5">
        <v>684.44848485</v>
      </c>
      <c r="E18" s="5">
        <v>648.80844156000001</v>
      </c>
      <c r="F18" s="5">
        <v>1009.0219436</v>
      </c>
      <c r="G18" s="5">
        <v>1371.1917808000001</v>
      </c>
      <c r="H18" s="5">
        <v>961.82352940999999</v>
      </c>
      <c r="I18" s="5">
        <v>1085.7894736999999</v>
      </c>
      <c r="J18" s="5">
        <v>776.58644068000001</v>
      </c>
      <c r="K18" s="5">
        <v>982.125</v>
      </c>
      <c r="L18" s="5">
        <v>1089.5700326000001</v>
      </c>
      <c r="M18" s="5">
        <v>1295.5999999999999</v>
      </c>
      <c r="N18" s="5">
        <v>793.27884615000005</v>
      </c>
      <c r="O18" s="5">
        <v>866.38387096999998</v>
      </c>
      <c r="P18" s="5">
        <v>1114.221865</v>
      </c>
      <c r="Q18" s="5">
        <v>1430.5133333000001</v>
      </c>
      <c r="R18" s="5">
        <v>1379.6334405</v>
      </c>
      <c r="S18" s="5">
        <v>1700.2</v>
      </c>
      <c r="T18" s="5">
        <v>2010.0836013000001</v>
      </c>
      <c r="U18" s="5">
        <v>2132.1570513000001</v>
      </c>
      <c r="V18" s="5">
        <v>1953.9873418</v>
      </c>
      <c r="W18" s="5">
        <v>1920.6778116</v>
      </c>
      <c r="X18" s="5">
        <v>1788.0030864</v>
      </c>
      <c r="Y18" s="5">
        <v>1641.1705686</v>
      </c>
      <c r="Z18" s="5">
        <v>1237.6012085</v>
      </c>
      <c r="AA18" s="5">
        <v>1676.1031519000001</v>
      </c>
      <c r="AB18" s="5">
        <v>1901.3919308</v>
      </c>
      <c r="AC18" s="5">
        <v>1768.9023669000001</v>
      </c>
      <c r="AD18" s="5">
        <v>1916.724234</v>
      </c>
      <c r="AE18" s="5">
        <v>2714.27</v>
      </c>
      <c r="AF18" s="5">
        <v>2609.3801653</v>
      </c>
      <c r="AG18" s="5">
        <v>2265.2305388999998</v>
      </c>
      <c r="AH18" s="5">
        <v>2195.6311239000001</v>
      </c>
      <c r="AI18" s="5">
        <v>2720.9072464000001</v>
      </c>
      <c r="AJ18" s="5">
        <v>3072.3159420000002</v>
      </c>
      <c r="AK18" s="5">
        <v>2810.5637394</v>
      </c>
      <c r="AL18" s="5">
        <v>1943.7894736999999</v>
      </c>
      <c r="AM18" s="5">
        <v>2177.3449274999998</v>
      </c>
      <c r="AN18" s="5">
        <v>2341.2795388999998</v>
      </c>
      <c r="AO18" s="5">
        <v>2058.7203647000001</v>
      </c>
      <c r="AP18" s="5">
        <v>1866.1690962</v>
      </c>
      <c r="AQ18" s="5">
        <v>2179.5218659000002</v>
      </c>
      <c r="AR18" s="5">
        <v>1947.7309941999999</v>
      </c>
      <c r="AS18" s="5">
        <v>1798.8309038</v>
      </c>
      <c r="AT18" s="5">
        <v>1570.7791411000001</v>
      </c>
      <c r="AU18" s="5">
        <v>2312.4542683</v>
      </c>
      <c r="AV18" s="5">
        <v>2880.1360946999998</v>
      </c>
      <c r="AW18" s="5">
        <v>2946.6978852000002</v>
      </c>
      <c r="AX18" s="5">
        <v>2653.9404761999999</v>
      </c>
      <c r="AY18" s="5">
        <v>3631.2270115000001</v>
      </c>
      <c r="AZ18" s="5">
        <v>4731.5216137999996</v>
      </c>
      <c r="BA18" s="5">
        <v>5048.5846995000002</v>
      </c>
      <c r="BB18" s="5">
        <v>4879.4679666000002</v>
      </c>
      <c r="BC18" s="5">
        <v>4615.1717452000003</v>
      </c>
      <c r="BD18" s="5">
        <v>3889.0164384</v>
      </c>
      <c r="BE18" s="5">
        <v>3711.3844011000001</v>
      </c>
      <c r="BF18" s="5">
        <v>2586.7868852000001</v>
      </c>
      <c r="BG18" s="5">
        <v>2138.5778442999999</v>
      </c>
      <c r="BH18" s="5">
        <v>1818.9185668</v>
      </c>
      <c r="BI18" s="5">
        <v>1394.7483870999999</v>
      </c>
      <c r="BJ18" s="5">
        <v>1264.1538462000001</v>
      </c>
      <c r="BK18" s="5">
        <v>1552.5</v>
      </c>
      <c r="BL18" s="5">
        <v>1497</v>
      </c>
      <c r="BM18" s="5">
        <v>1170</v>
      </c>
      <c r="BN18" s="5">
        <v>1193</v>
      </c>
    </row>
    <row r="19" spans="1:66" s="5" customFormat="1" x14ac:dyDescent="0.25">
      <c r="A19" s="5">
        <v>4</v>
      </c>
      <c r="B19" s="5">
        <v>37</v>
      </c>
      <c r="C19" s="5" t="s">
        <v>46</v>
      </c>
      <c r="D19" s="5">
        <v>196156.42827999999</v>
      </c>
      <c r="E19" s="5">
        <v>195398.05014000001</v>
      </c>
      <c r="F19" s="5">
        <v>204691.63975999999</v>
      </c>
      <c r="G19" s="5">
        <v>198135.984</v>
      </c>
      <c r="H19" s="5">
        <v>190933.65106</v>
      </c>
      <c r="I19" s="5">
        <v>191837.66522</v>
      </c>
      <c r="J19" s="5">
        <v>193721.36145</v>
      </c>
      <c r="K19" s="5">
        <v>192801.57686999999</v>
      </c>
      <c r="L19" s="5">
        <v>205862.93916000001</v>
      </c>
      <c r="M19" s="5">
        <v>208319.01099000001</v>
      </c>
      <c r="N19" s="5">
        <v>196456.22680999999</v>
      </c>
      <c r="O19" s="5">
        <v>197039.2095</v>
      </c>
      <c r="P19" s="5">
        <v>204957.43177</v>
      </c>
      <c r="Q19" s="5">
        <v>209372.40844</v>
      </c>
      <c r="R19" s="5">
        <v>207925.95017</v>
      </c>
      <c r="S19" s="5">
        <v>212230.00017000001</v>
      </c>
      <c r="T19" s="5">
        <v>217916.54558000001</v>
      </c>
      <c r="U19" s="5">
        <v>222132.64069999999</v>
      </c>
      <c r="V19" s="5">
        <v>219089.58202999999</v>
      </c>
      <c r="W19" s="5">
        <v>221669.42447</v>
      </c>
      <c r="X19" s="5">
        <v>218190.83127</v>
      </c>
      <c r="Y19" s="5">
        <v>215681.12445</v>
      </c>
      <c r="Z19" s="5">
        <v>219114.82146000001</v>
      </c>
      <c r="AA19" s="5">
        <v>221888.72627000001</v>
      </c>
      <c r="AB19" s="5">
        <v>229174.92204999999</v>
      </c>
      <c r="AC19" s="5">
        <v>229639.93912</v>
      </c>
      <c r="AD19" s="5">
        <v>240858.47777</v>
      </c>
      <c r="AE19" s="5">
        <v>241690.23999999999</v>
      </c>
      <c r="AF19" s="5">
        <v>238246.26819999999</v>
      </c>
      <c r="AG19" s="5">
        <v>238480.50266999999</v>
      </c>
      <c r="AH19" s="5">
        <v>237418.74858000001</v>
      </c>
      <c r="AI19" s="5">
        <v>245393.92478</v>
      </c>
      <c r="AJ19" s="5">
        <v>247563.45692999999</v>
      </c>
      <c r="AK19" s="5">
        <v>242533.89942999999</v>
      </c>
      <c r="AL19" s="5">
        <v>238343.09726000001</v>
      </c>
      <c r="AM19" s="5">
        <v>243425.60308</v>
      </c>
      <c r="AN19" s="5">
        <v>245941.64621000001</v>
      </c>
      <c r="AO19" s="5">
        <v>249617.39389000001</v>
      </c>
      <c r="AP19" s="5">
        <v>244721.99269000001</v>
      </c>
      <c r="AQ19" s="5">
        <v>249771.12025000001</v>
      </c>
      <c r="AR19" s="5">
        <v>250060.42416</v>
      </c>
      <c r="AS19" s="5">
        <v>248476.42988000001</v>
      </c>
      <c r="AT19" s="5">
        <v>251638.35423999999</v>
      </c>
      <c r="AU19" s="5">
        <v>263044.85889999999</v>
      </c>
      <c r="AV19" s="5">
        <v>271021.42907000001</v>
      </c>
      <c r="AW19" s="5">
        <v>267010.85706000001</v>
      </c>
      <c r="AX19" s="5">
        <v>271792.68932</v>
      </c>
      <c r="AY19" s="5">
        <v>277969.75758999999</v>
      </c>
      <c r="AZ19" s="5">
        <v>278926.38747000002</v>
      </c>
      <c r="BA19" s="5">
        <v>284079.76682999998</v>
      </c>
      <c r="BB19" s="5">
        <v>285539.89616</v>
      </c>
      <c r="BC19" s="5">
        <v>294347.22207000002</v>
      </c>
      <c r="BD19" s="5">
        <v>304187.68948</v>
      </c>
      <c r="BE19" s="5">
        <v>307267.73054999998</v>
      </c>
      <c r="BF19" s="5">
        <v>319999.08545999997</v>
      </c>
      <c r="BG19" s="5">
        <v>331251.09722</v>
      </c>
      <c r="BH19" s="5">
        <v>327864.21265</v>
      </c>
      <c r="BI19" s="5">
        <v>314367.15074999997</v>
      </c>
      <c r="BJ19" s="5">
        <v>322504.9607</v>
      </c>
      <c r="BK19" s="5">
        <v>330647.02295000001</v>
      </c>
      <c r="BL19" s="5">
        <v>328541</v>
      </c>
      <c r="BM19" s="5">
        <v>321087</v>
      </c>
      <c r="BN19" s="5">
        <v>331451</v>
      </c>
    </row>
    <row r="20" spans="1:66" s="1" customFormat="1" x14ac:dyDescent="0.25">
      <c r="A20" s="5">
        <v>4</v>
      </c>
      <c r="B20" s="5">
        <v>45</v>
      </c>
      <c r="C20" s="1" t="s">
        <v>47</v>
      </c>
      <c r="D20" s="1">
        <v>2.6474908664000001</v>
      </c>
      <c r="E20" s="1">
        <v>2.5879532564000001</v>
      </c>
      <c r="F20" s="1">
        <v>4.1494020225000003</v>
      </c>
      <c r="G20" s="1">
        <v>4.8149598594</v>
      </c>
      <c r="H20" s="1">
        <v>3.3138078934999999</v>
      </c>
      <c r="I20" s="1">
        <v>3.4658976187000001</v>
      </c>
      <c r="J20" s="1">
        <v>2.3334308001999999</v>
      </c>
      <c r="K20" s="1">
        <v>2.9881553709999999</v>
      </c>
      <c r="L20" s="1">
        <v>3.2927750598999999</v>
      </c>
      <c r="M20" s="1">
        <v>3.7949449155999999</v>
      </c>
      <c r="N20" s="1">
        <v>2.2465490632999998</v>
      </c>
      <c r="O20" s="1">
        <v>2.2251789084000002</v>
      </c>
      <c r="P20" s="1">
        <v>2.7603723489999998</v>
      </c>
      <c r="Q20" s="1">
        <v>3.4586159995000001</v>
      </c>
      <c r="R20" s="1">
        <v>3.3404238456000002</v>
      </c>
      <c r="S20" s="1">
        <v>3.6216618234000002</v>
      </c>
      <c r="T20" s="1">
        <v>3.9315960521000002</v>
      </c>
      <c r="U20" s="1">
        <v>3.8389289244000002</v>
      </c>
      <c r="V20" s="1">
        <v>3.1336634602000002</v>
      </c>
      <c r="W20" s="1">
        <v>2.9348716423000001</v>
      </c>
      <c r="X20" s="1">
        <v>2.4715533432000001</v>
      </c>
      <c r="Y20" s="1">
        <v>1.9797690047000001</v>
      </c>
      <c r="Z20" s="1">
        <v>1.7235355592999999</v>
      </c>
      <c r="AA20" s="1">
        <v>2.2973521658</v>
      </c>
      <c r="AB20" s="1">
        <v>2.4100077366999999</v>
      </c>
      <c r="AC20" s="1">
        <v>2.3969305524000002</v>
      </c>
      <c r="AD20" s="1">
        <v>2.3561860234999998</v>
      </c>
      <c r="AE20" s="1">
        <v>2.77</v>
      </c>
      <c r="AF20" s="1">
        <v>2.4766999526000002</v>
      </c>
      <c r="AG20" s="1">
        <v>2.3597772015</v>
      </c>
      <c r="AH20" s="1">
        <v>2.0467656388000002</v>
      </c>
      <c r="AI20" s="1">
        <v>2.5167343940000002</v>
      </c>
      <c r="AJ20" s="1">
        <v>2.8770509834000002</v>
      </c>
      <c r="AK20" s="1">
        <v>2.6513651933000002</v>
      </c>
      <c r="AL20" s="1">
        <v>1.7409268132</v>
      </c>
      <c r="AM20" s="1">
        <v>2.5028932845999998</v>
      </c>
      <c r="AN20" s="1">
        <v>2.1363882947000001</v>
      </c>
      <c r="AO20" s="1">
        <v>2.0124876343999998</v>
      </c>
      <c r="AP20" s="1">
        <v>1.9226153659</v>
      </c>
      <c r="AQ20" s="1">
        <v>2.0500915851000001</v>
      </c>
      <c r="AR20" s="1">
        <v>1.937525875</v>
      </c>
      <c r="AS20" s="1">
        <v>1.7595747851000001</v>
      </c>
      <c r="AT20" s="1">
        <v>1.759605547</v>
      </c>
      <c r="AU20" s="1">
        <v>2.3135066710999999</v>
      </c>
      <c r="AV20" s="1">
        <v>3.1263630183000002</v>
      </c>
      <c r="AW20" s="1">
        <v>2.5987741398000002</v>
      </c>
      <c r="AX20" s="1">
        <v>2.6527781539999999</v>
      </c>
      <c r="AY20" s="1">
        <v>3.4849749710000002</v>
      </c>
      <c r="AZ20" s="1">
        <v>4.3297796075999999</v>
      </c>
      <c r="BA20" s="1">
        <v>4.2277233727999999</v>
      </c>
      <c r="BB20" s="1">
        <v>3.5876963234999999</v>
      </c>
      <c r="BC20" s="1">
        <v>3.7019556025</v>
      </c>
      <c r="BD20" s="1">
        <v>3.5667088668</v>
      </c>
      <c r="BE20" s="1">
        <v>2.3752471720999999</v>
      </c>
      <c r="BF20" s="1">
        <v>1.7912616669999999</v>
      </c>
      <c r="BG20" s="1">
        <v>1.7084997154999999</v>
      </c>
      <c r="BH20" s="1">
        <v>1.5432448644000001</v>
      </c>
      <c r="BI20" s="1">
        <v>1.2719217816999999</v>
      </c>
      <c r="BJ20" s="1">
        <v>1.2209894367</v>
      </c>
      <c r="BK20" s="1">
        <v>1.6896903620999999</v>
      </c>
      <c r="BL20" s="1">
        <v>1.65</v>
      </c>
      <c r="BM20" s="1">
        <v>1.52</v>
      </c>
      <c r="BN20" s="1">
        <v>1.5</v>
      </c>
    </row>
    <row r="21" spans="1:66" s="5" customFormat="1" x14ac:dyDescent="0.25">
      <c r="A21" s="5">
        <v>4</v>
      </c>
      <c r="B21" s="5">
        <v>46</v>
      </c>
      <c r="C21" s="5" t="s">
        <v>3</v>
      </c>
      <c r="D21" s="5">
        <v>330</v>
      </c>
      <c r="E21" s="5">
        <v>308</v>
      </c>
      <c r="F21" s="5">
        <v>319</v>
      </c>
      <c r="G21" s="5">
        <v>292</v>
      </c>
      <c r="H21" s="5">
        <v>306</v>
      </c>
      <c r="I21" s="5">
        <v>285</v>
      </c>
      <c r="J21" s="5">
        <v>295</v>
      </c>
      <c r="K21" s="5">
        <v>312</v>
      </c>
      <c r="L21" s="5">
        <v>307</v>
      </c>
      <c r="M21" s="5">
        <v>310</v>
      </c>
      <c r="N21" s="5">
        <v>312</v>
      </c>
      <c r="O21" s="5">
        <v>310</v>
      </c>
      <c r="P21" s="5">
        <v>311</v>
      </c>
      <c r="Q21" s="5">
        <v>300</v>
      </c>
      <c r="R21" s="5">
        <v>311</v>
      </c>
      <c r="S21" s="5">
        <v>305</v>
      </c>
      <c r="T21" s="5">
        <v>311</v>
      </c>
      <c r="U21" s="5">
        <v>312</v>
      </c>
      <c r="V21" s="5">
        <v>316</v>
      </c>
      <c r="W21" s="5">
        <v>329</v>
      </c>
      <c r="X21" s="5">
        <v>324</v>
      </c>
      <c r="Y21" s="5">
        <v>299</v>
      </c>
      <c r="Z21" s="5">
        <v>331</v>
      </c>
      <c r="AA21" s="5">
        <v>349</v>
      </c>
      <c r="AB21" s="5">
        <v>347</v>
      </c>
      <c r="AC21" s="5">
        <v>338</v>
      </c>
      <c r="AD21" s="5">
        <v>359</v>
      </c>
      <c r="AE21" s="5">
        <v>354</v>
      </c>
      <c r="AF21" s="5">
        <v>363</v>
      </c>
      <c r="AG21" s="5">
        <v>334</v>
      </c>
      <c r="AH21" s="5">
        <v>347</v>
      </c>
      <c r="AI21" s="5">
        <v>345</v>
      </c>
      <c r="AJ21" s="5">
        <v>345</v>
      </c>
      <c r="AK21" s="5">
        <v>353</v>
      </c>
      <c r="AL21" s="5">
        <v>342</v>
      </c>
      <c r="AM21" s="5">
        <v>345</v>
      </c>
      <c r="AN21" s="5">
        <v>347</v>
      </c>
      <c r="AO21" s="5">
        <v>329</v>
      </c>
      <c r="AP21" s="5">
        <v>343</v>
      </c>
      <c r="AQ21" s="5">
        <v>343</v>
      </c>
      <c r="AR21" s="5">
        <v>342</v>
      </c>
      <c r="AS21" s="5">
        <v>343</v>
      </c>
      <c r="AT21" s="5">
        <v>326</v>
      </c>
      <c r="AU21" s="5">
        <v>328</v>
      </c>
      <c r="AV21" s="5">
        <v>338</v>
      </c>
      <c r="AW21" s="5">
        <v>331</v>
      </c>
      <c r="AX21" s="5">
        <v>336</v>
      </c>
      <c r="AY21" s="5">
        <v>348</v>
      </c>
      <c r="AZ21" s="5">
        <v>347</v>
      </c>
      <c r="BA21" s="5">
        <v>366</v>
      </c>
      <c r="BB21" s="5">
        <v>359</v>
      </c>
      <c r="BC21" s="5">
        <v>361</v>
      </c>
      <c r="BD21" s="5">
        <v>365</v>
      </c>
      <c r="BE21" s="5">
        <v>359</v>
      </c>
      <c r="BF21" s="5">
        <v>366</v>
      </c>
      <c r="BG21" s="5">
        <v>334</v>
      </c>
      <c r="BH21" s="5">
        <v>307</v>
      </c>
      <c r="BI21" s="5">
        <v>310</v>
      </c>
      <c r="BJ21" s="5">
        <v>312</v>
      </c>
      <c r="BK21" s="5">
        <v>344</v>
      </c>
      <c r="BL21" s="5">
        <v>348</v>
      </c>
      <c r="BM21" s="5">
        <v>342</v>
      </c>
      <c r="BN21" s="5">
        <v>338</v>
      </c>
    </row>
    <row r="22" spans="1:66" x14ac:dyDescent="0.25">
      <c r="C22" s="2" t="s">
        <v>86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4"/>
    </row>
    <row r="23" spans="1:66" x14ac:dyDescent="0.25">
      <c r="A23">
        <v>5</v>
      </c>
      <c r="B23">
        <v>1</v>
      </c>
      <c r="C23" s="2" t="s">
        <v>33</v>
      </c>
    </row>
    <row r="24" spans="1:66" s="1" customFormat="1" x14ac:dyDescent="0.25">
      <c r="A24" s="5">
        <v>5</v>
      </c>
      <c r="B24" s="5">
        <v>6</v>
      </c>
      <c r="C24" s="1" t="s">
        <v>34</v>
      </c>
      <c r="D24" s="1">
        <v>126.3620459</v>
      </c>
      <c r="E24" s="1">
        <v>126.98526925</v>
      </c>
      <c r="F24" s="1">
        <v>101.23259527</v>
      </c>
      <c r="G24" s="1">
        <v>114.28375800000001</v>
      </c>
      <c r="H24" s="1">
        <v>129.11898391</v>
      </c>
      <c r="I24" s="1">
        <v>110.45370403</v>
      </c>
      <c r="J24" s="1">
        <v>119.32837836</v>
      </c>
      <c r="K24" s="1">
        <v>112.16422192</v>
      </c>
      <c r="L24" s="1">
        <v>104.3488131</v>
      </c>
      <c r="M24" s="1">
        <v>104.00181926</v>
      </c>
      <c r="N24" s="1">
        <v>121.44279785000001</v>
      </c>
      <c r="O24" s="1">
        <v>113.64442526000001</v>
      </c>
      <c r="P24" s="1">
        <v>101.74202215</v>
      </c>
      <c r="Q24" s="1">
        <v>89.502995589999998</v>
      </c>
      <c r="R24" s="1">
        <v>94.741652389999999</v>
      </c>
      <c r="S24" s="1">
        <v>92.864074024999994</v>
      </c>
      <c r="T24" s="1">
        <v>85.197930767000003</v>
      </c>
      <c r="U24" s="1">
        <v>82.137687471000007</v>
      </c>
      <c r="V24" s="1">
        <v>77.082293835000002</v>
      </c>
      <c r="W24" s="1">
        <v>78.662611256999995</v>
      </c>
      <c r="X24" s="1">
        <v>87.918413735000001</v>
      </c>
      <c r="Y24" s="1">
        <v>89.91227628</v>
      </c>
      <c r="Z24" s="1">
        <v>87.085873135</v>
      </c>
      <c r="AA24" s="1">
        <v>90.547607709999994</v>
      </c>
      <c r="AB24" s="1">
        <v>82.687520016999997</v>
      </c>
      <c r="AC24" s="1">
        <v>81.625899072999999</v>
      </c>
      <c r="AD24" s="1">
        <v>70.882668520999999</v>
      </c>
      <c r="AE24" s="1">
        <v>68.94</v>
      </c>
      <c r="AF24" s="1">
        <v>66.204447209999998</v>
      </c>
      <c r="AG24" s="1">
        <v>71.165912688999995</v>
      </c>
      <c r="AH24" s="1">
        <v>65.468324123000002</v>
      </c>
      <c r="AI24" s="1">
        <v>64.996784481000006</v>
      </c>
      <c r="AJ24" s="1">
        <v>71.385537280999998</v>
      </c>
      <c r="AK24" s="1">
        <v>72.198800984000002</v>
      </c>
      <c r="AL24" s="1">
        <v>69.378395553999994</v>
      </c>
      <c r="AM24" s="1">
        <v>70.917280007000002</v>
      </c>
      <c r="AN24" s="1">
        <v>75.008359108999997</v>
      </c>
      <c r="AO24" s="1">
        <v>69.298606698</v>
      </c>
      <c r="AP24" s="1">
        <v>75.843120033999995</v>
      </c>
      <c r="AQ24" s="1">
        <v>74.086255011999995</v>
      </c>
      <c r="AR24" s="1">
        <v>76.014098809000004</v>
      </c>
      <c r="AS24" s="1">
        <v>80.184535457999999</v>
      </c>
      <c r="AT24" s="1">
        <v>83.220925942999997</v>
      </c>
      <c r="AU24" s="1">
        <v>81.420899817000006</v>
      </c>
      <c r="AV24" s="1">
        <v>67.807203083999994</v>
      </c>
      <c r="AW24" s="1">
        <v>73.220016377999997</v>
      </c>
      <c r="AX24" s="1">
        <v>77.067278326999997</v>
      </c>
      <c r="AY24" s="1">
        <v>84.650433577000001</v>
      </c>
      <c r="AZ24" s="1">
        <v>79.695591124000003</v>
      </c>
      <c r="BA24" s="1">
        <v>75.229016959000006</v>
      </c>
      <c r="BB24" s="1">
        <v>76.497482005999998</v>
      </c>
      <c r="BC24" s="1">
        <v>77.021810279999997</v>
      </c>
      <c r="BD24" s="1">
        <v>82.771385573000003</v>
      </c>
      <c r="BE24" s="1">
        <v>74.494309868000002</v>
      </c>
      <c r="BF24" s="1">
        <v>75.597825877000005</v>
      </c>
      <c r="BG24" s="1">
        <v>84.218464213999994</v>
      </c>
      <c r="BH24" s="1">
        <v>94.748110941999997</v>
      </c>
      <c r="BI24" s="1">
        <v>109.3135473</v>
      </c>
      <c r="BJ24" s="1">
        <v>92.859460346000006</v>
      </c>
      <c r="BK24" s="1">
        <v>91.198748346000002</v>
      </c>
      <c r="BL24" s="1">
        <v>97.3</v>
      </c>
      <c r="BM24" s="1">
        <v>100.15</v>
      </c>
      <c r="BN24" s="1">
        <v>92.04</v>
      </c>
    </row>
    <row r="25" spans="1:66" s="1" customFormat="1" x14ac:dyDescent="0.25">
      <c r="A25" s="5">
        <v>5</v>
      </c>
      <c r="B25" s="5">
        <v>7</v>
      </c>
      <c r="C25" s="3" t="s">
        <v>35</v>
      </c>
    </row>
    <row r="26" spans="1:66" s="1" customFormat="1" x14ac:dyDescent="0.25">
      <c r="A26" s="5">
        <v>5</v>
      </c>
      <c r="B26" s="5">
        <v>8</v>
      </c>
      <c r="C26" s="1" t="s">
        <v>36</v>
      </c>
      <c r="D26" s="1">
        <v>154.56612079000001</v>
      </c>
      <c r="E26" s="1">
        <v>155.67579837</v>
      </c>
      <c r="F26" s="1">
        <v>115.77811962</v>
      </c>
      <c r="G26" s="1">
        <v>113.46140705000001</v>
      </c>
      <c r="H26" s="1">
        <v>143.0515116</v>
      </c>
      <c r="I26" s="1">
        <v>143.03035119</v>
      </c>
      <c r="J26" s="1">
        <v>171.08138855999999</v>
      </c>
      <c r="K26" s="1">
        <v>158.68034703000001</v>
      </c>
      <c r="L26" s="1">
        <v>149.5099362</v>
      </c>
      <c r="M26" s="1">
        <v>150.75406601</v>
      </c>
      <c r="N26" s="1">
        <v>189.53330714000001</v>
      </c>
      <c r="O26" s="1">
        <v>185.53974108</v>
      </c>
      <c r="P26" s="1">
        <v>166.93545993000001</v>
      </c>
      <c r="Q26" s="1">
        <v>157.78722697000001</v>
      </c>
      <c r="R26" s="1">
        <v>164.02758327000001</v>
      </c>
      <c r="S26" s="1">
        <v>154.03753090999999</v>
      </c>
      <c r="T26" s="1">
        <v>152.59007914</v>
      </c>
      <c r="U26" s="1">
        <v>162.08728392</v>
      </c>
      <c r="V26" s="1">
        <v>173.55364653999999</v>
      </c>
      <c r="W26" s="1">
        <v>174.62769441</v>
      </c>
      <c r="X26" s="1">
        <v>192.62173214000001</v>
      </c>
      <c r="Y26" s="1">
        <v>209.90471642</v>
      </c>
      <c r="Z26" s="1">
        <v>236.14525687</v>
      </c>
      <c r="AA26" s="1">
        <v>203.40570715999999</v>
      </c>
      <c r="AB26" s="1">
        <v>199.27242706999999</v>
      </c>
      <c r="AC26" s="1">
        <v>202.43807785000001</v>
      </c>
      <c r="AD26" s="1">
        <v>201.66033515000001</v>
      </c>
      <c r="AE26" s="1">
        <v>200.07</v>
      </c>
      <c r="AF26" s="1">
        <v>201.02409485999999</v>
      </c>
      <c r="AG26" s="1">
        <v>224.42771575</v>
      </c>
      <c r="AH26" s="1">
        <v>223.88995392000001</v>
      </c>
      <c r="AI26" s="1">
        <v>200.74787316999999</v>
      </c>
      <c r="AJ26" s="1">
        <v>194.13303948000001</v>
      </c>
      <c r="AK26" s="1">
        <v>212.94018043</v>
      </c>
      <c r="AL26" s="1">
        <v>251.01261667</v>
      </c>
      <c r="AM26" s="1">
        <v>216.65814907000001</v>
      </c>
      <c r="AN26" s="1">
        <v>218.66045801000001</v>
      </c>
      <c r="AO26" s="1">
        <v>231.04619837999999</v>
      </c>
      <c r="AP26" s="1">
        <v>247.92332203999999</v>
      </c>
      <c r="AQ26" s="1">
        <v>213.71452396000001</v>
      </c>
      <c r="AR26" s="1">
        <v>223.51606644</v>
      </c>
      <c r="AS26" s="1">
        <v>237.20625165000001</v>
      </c>
      <c r="AT26" s="1">
        <v>245.73413832</v>
      </c>
      <c r="AU26" s="1">
        <v>205.10188095000001</v>
      </c>
      <c r="AV26" s="1">
        <v>185.46746297999999</v>
      </c>
      <c r="AW26" s="1">
        <v>196.09812654000001</v>
      </c>
      <c r="AX26" s="1">
        <v>201.79575138999999</v>
      </c>
      <c r="AY26" s="1">
        <v>182.31471841000001</v>
      </c>
      <c r="AZ26" s="1">
        <v>187.29703892000001</v>
      </c>
      <c r="BA26" s="1">
        <v>195.32218087000001</v>
      </c>
      <c r="BB26" s="1">
        <v>196.44552152</v>
      </c>
      <c r="BC26" s="1">
        <v>205.44802093999999</v>
      </c>
      <c r="BD26" s="1">
        <v>207.07992336999999</v>
      </c>
      <c r="BE26" s="1">
        <v>213.34758249000001</v>
      </c>
      <c r="BF26" s="1">
        <v>229.59216610999999</v>
      </c>
      <c r="BG26" s="1">
        <v>227.01877575</v>
      </c>
      <c r="BH26" s="1">
        <v>229.57001990000001</v>
      </c>
      <c r="BI26" s="1">
        <v>260.43926081000001</v>
      </c>
      <c r="BJ26" s="1">
        <v>262.79919461999998</v>
      </c>
      <c r="BK26" s="1">
        <v>217.90319846</v>
      </c>
      <c r="BL26" s="1">
        <v>225.26</v>
      </c>
      <c r="BM26" s="1">
        <v>243.9</v>
      </c>
      <c r="BN26" s="1">
        <v>238.38</v>
      </c>
    </row>
    <row r="27" spans="1:66" s="1" customFormat="1" x14ac:dyDescent="0.25">
      <c r="A27" s="5"/>
      <c r="B27" s="5"/>
      <c r="C27" s="1" t="s">
        <v>55</v>
      </c>
      <c r="D27" s="1">
        <f>D28-D26</f>
        <v>80.168947829999979</v>
      </c>
      <c r="E27" s="1">
        <f t="shared" ref="E27:AD27" si="1">E28-E26</f>
        <v>82.336179820000012</v>
      </c>
      <c r="F27" s="1">
        <f t="shared" si="1"/>
        <v>57.216639459999996</v>
      </c>
      <c r="G27" s="1">
        <f t="shared" si="1"/>
        <v>57.394652230000005</v>
      </c>
      <c r="H27" s="1">
        <f t="shared" si="1"/>
        <v>76.504594209999993</v>
      </c>
      <c r="I27" s="1">
        <f t="shared" si="1"/>
        <v>75.861506249999991</v>
      </c>
      <c r="J27" s="1">
        <f t="shared" si="1"/>
        <v>85.234227850000025</v>
      </c>
      <c r="K27" s="1">
        <f t="shared" si="1"/>
        <v>77.383203929999979</v>
      </c>
      <c r="L27" s="1">
        <f t="shared" si="1"/>
        <v>76.681926059999995</v>
      </c>
      <c r="M27" s="1">
        <f t="shared" si="1"/>
        <v>75.456102780000009</v>
      </c>
      <c r="N27" s="1">
        <f t="shared" si="1"/>
        <v>96.444169959999982</v>
      </c>
      <c r="O27" s="1">
        <f t="shared" si="1"/>
        <v>91.197287130000007</v>
      </c>
      <c r="P27" s="1">
        <f t="shared" si="1"/>
        <v>84.540075129999991</v>
      </c>
      <c r="Q27" s="1">
        <f t="shared" si="1"/>
        <v>77.076385299999998</v>
      </c>
      <c r="R27" s="1">
        <f t="shared" si="1"/>
        <v>80.253670040000003</v>
      </c>
      <c r="S27" s="1">
        <f t="shared" si="1"/>
        <v>75.409785390000025</v>
      </c>
      <c r="T27" s="1">
        <f t="shared" si="1"/>
        <v>71.709147400000006</v>
      </c>
      <c r="U27" s="1">
        <f t="shared" si="1"/>
        <v>75.783594099999988</v>
      </c>
      <c r="V27" s="1">
        <f t="shared" si="1"/>
        <v>75.329575340000019</v>
      </c>
      <c r="W27" s="1">
        <f t="shared" si="1"/>
        <v>77.343996419999996</v>
      </c>
      <c r="X27" s="1">
        <f t="shared" si="1"/>
        <v>86.898569070000008</v>
      </c>
      <c r="Y27" s="1">
        <f t="shared" si="1"/>
        <v>103.00679568999999</v>
      </c>
      <c r="Z27" s="1">
        <f t="shared" si="1"/>
        <v>116.09158496000001</v>
      </c>
      <c r="AA27" s="1">
        <f t="shared" si="1"/>
        <v>97.009207540000006</v>
      </c>
      <c r="AB27" s="1">
        <f t="shared" si="1"/>
        <v>89.453259960000025</v>
      </c>
      <c r="AC27" s="1">
        <f t="shared" si="1"/>
        <v>95.725265269999966</v>
      </c>
      <c r="AD27" s="1">
        <f t="shared" si="1"/>
        <v>89.927945160000007</v>
      </c>
      <c r="AE27" s="1">
        <v>84.93</v>
      </c>
      <c r="AF27" s="1">
        <v>88.68</v>
      </c>
      <c r="AG27" s="1">
        <f>+AG28-AG26</f>
        <v>96.277568889999998</v>
      </c>
      <c r="AH27" s="1">
        <f>+AH28-AH26</f>
        <v>98.153104079999963</v>
      </c>
      <c r="AI27" s="1">
        <f>+AI28-AI26</f>
        <v>82.783502559999988</v>
      </c>
      <c r="AJ27" s="1">
        <v>80.602487029999992</v>
      </c>
      <c r="AK27" s="1">
        <v>92.283659259999979</v>
      </c>
      <c r="AL27" s="1">
        <v>108.4426791936</v>
      </c>
      <c r="AM27" s="1">
        <v>92.721363489799998</v>
      </c>
      <c r="AN27" s="1">
        <v>94.766267542999998</v>
      </c>
      <c r="AO27" s="1">
        <v>99.553603205299993</v>
      </c>
      <c r="AP27" s="1">
        <v>106.477228612</v>
      </c>
      <c r="AQ27" s="1">
        <v>91.417511639999987</v>
      </c>
      <c r="AR27" s="1">
        <v>94.555735547300003</v>
      </c>
      <c r="AS27" s="1">
        <v>102.09802317609999</v>
      </c>
      <c r="AT27" s="1">
        <v>116.47</v>
      </c>
      <c r="AU27" s="1">
        <v>83.74868755</v>
      </c>
      <c r="AV27" s="1">
        <v>73.984324490299997</v>
      </c>
      <c r="AW27" s="1">
        <v>78.497262789200008</v>
      </c>
      <c r="AX27" s="1">
        <v>82.908358796300007</v>
      </c>
      <c r="AY27" s="1">
        <v>62.48128792</v>
      </c>
      <c r="AZ27" s="1">
        <v>67.839638639599997</v>
      </c>
      <c r="BA27" s="1">
        <v>71.050409188299994</v>
      </c>
      <c r="BB27" s="1">
        <v>70.587122627300005</v>
      </c>
      <c r="BC27" s="1">
        <v>80.335762036299997</v>
      </c>
      <c r="BD27" s="1">
        <v>81.19</v>
      </c>
      <c r="BE27" s="1">
        <v>82.369904060700009</v>
      </c>
      <c r="BF27" s="1">
        <v>94.682504830000028</v>
      </c>
      <c r="BG27" s="1">
        <v>92.272228049999995</v>
      </c>
      <c r="BH27" s="1">
        <v>95.868774919999993</v>
      </c>
      <c r="BI27" s="1">
        <v>127.88983724000002</v>
      </c>
      <c r="BJ27" s="1">
        <v>132.37676648000001</v>
      </c>
      <c r="BK27" s="1">
        <v>105.71350087000002</v>
      </c>
      <c r="BL27" s="1">
        <v>114.04</v>
      </c>
      <c r="BM27" s="1">
        <v>129.53</v>
      </c>
      <c r="BN27" s="1">
        <v>121.04</v>
      </c>
    </row>
    <row r="28" spans="1:66" s="1" customFormat="1" x14ac:dyDescent="0.25">
      <c r="A28" s="5">
        <v>5</v>
      </c>
      <c r="B28" s="5">
        <v>18</v>
      </c>
      <c r="C28" s="1" t="s">
        <v>37</v>
      </c>
      <c r="D28" s="1">
        <v>234.73506861999999</v>
      </c>
      <c r="E28" s="1">
        <v>238.01197819000001</v>
      </c>
      <c r="F28" s="1">
        <v>172.99475907999999</v>
      </c>
      <c r="G28" s="1">
        <v>170.85605928000001</v>
      </c>
      <c r="H28" s="1">
        <v>219.55610580999999</v>
      </c>
      <c r="I28" s="1">
        <v>218.89185744</v>
      </c>
      <c r="J28" s="1">
        <v>256.31561641000002</v>
      </c>
      <c r="K28" s="1">
        <v>236.06355095999999</v>
      </c>
      <c r="L28" s="1">
        <v>226.19186225999999</v>
      </c>
      <c r="M28" s="1">
        <v>226.21016879000001</v>
      </c>
      <c r="N28" s="1">
        <v>285.97747709999999</v>
      </c>
      <c r="O28" s="1">
        <v>276.73702821000001</v>
      </c>
      <c r="P28" s="1">
        <v>251.47553506</v>
      </c>
      <c r="Q28" s="1">
        <v>234.86361227</v>
      </c>
      <c r="R28" s="1">
        <v>244.28125331000001</v>
      </c>
      <c r="S28" s="1">
        <v>229.44731630000001</v>
      </c>
      <c r="T28" s="1">
        <v>224.29922654000001</v>
      </c>
      <c r="U28" s="1">
        <v>237.87087801999999</v>
      </c>
      <c r="V28" s="1">
        <v>248.88322188000001</v>
      </c>
      <c r="W28" s="1">
        <v>251.97169083</v>
      </c>
      <c r="X28" s="1">
        <v>279.52030121000001</v>
      </c>
      <c r="Y28" s="1">
        <v>312.91151210999999</v>
      </c>
      <c r="Z28" s="1">
        <v>352.23684183</v>
      </c>
      <c r="AA28" s="1">
        <v>300.4149147</v>
      </c>
      <c r="AB28" s="1">
        <v>288.72568703000002</v>
      </c>
      <c r="AC28" s="1">
        <v>298.16334311999998</v>
      </c>
      <c r="AD28" s="1">
        <v>291.58828031000002</v>
      </c>
      <c r="AE28" s="1">
        <v>285.08999999999997</v>
      </c>
      <c r="AF28" s="1">
        <v>289.76</v>
      </c>
      <c r="AG28" s="1">
        <v>320.70528464</v>
      </c>
      <c r="AH28" s="1">
        <v>322.04305799999997</v>
      </c>
      <c r="AI28" s="1">
        <v>283.53137572999998</v>
      </c>
      <c r="AJ28" s="1">
        <v>274.73552651</v>
      </c>
      <c r="AK28" s="1">
        <v>305.22383968999998</v>
      </c>
      <c r="AL28" s="1">
        <v>359.45529585999998</v>
      </c>
      <c r="AM28" s="1">
        <v>309.37951256000002</v>
      </c>
      <c r="AN28" s="1">
        <v>313.42672555000001</v>
      </c>
      <c r="AO28" s="1">
        <v>330.59980158000002</v>
      </c>
      <c r="AP28" s="1">
        <v>354.40055065000001</v>
      </c>
      <c r="AQ28" s="1">
        <v>305.13203559999999</v>
      </c>
      <c r="AR28" s="1">
        <v>318.07180198999998</v>
      </c>
      <c r="AS28" s="1">
        <v>339.30427483</v>
      </c>
      <c r="AT28" s="1">
        <v>362.19999501000001</v>
      </c>
      <c r="AU28" s="1">
        <v>288.85056850000001</v>
      </c>
      <c r="AV28" s="1">
        <v>259.45178747</v>
      </c>
      <c r="AW28" s="1">
        <v>274.59538932999999</v>
      </c>
      <c r="AX28" s="1">
        <v>284.70411017999999</v>
      </c>
      <c r="AY28" s="1">
        <v>244.79600633000001</v>
      </c>
      <c r="AZ28" s="1">
        <v>255.13667756000001</v>
      </c>
      <c r="BA28" s="1">
        <v>266.37259005999999</v>
      </c>
      <c r="BB28" s="1">
        <v>267.03264415000001</v>
      </c>
      <c r="BC28" s="1">
        <v>285.78378297</v>
      </c>
      <c r="BD28" s="1">
        <v>288.26900698999998</v>
      </c>
      <c r="BE28" s="1">
        <v>295.71748654999999</v>
      </c>
      <c r="BF28" s="1">
        <v>324.27467094000002</v>
      </c>
      <c r="BG28" s="1">
        <v>319.2910038</v>
      </c>
      <c r="BH28" s="1">
        <v>325.43879482</v>
      </c>
      <c r="BI28" s="1">
        <v>388.32909805000003</v>
      </c>
      <c r="BJ28" s="1">
        <v>395.17596109999999</v>
      </c>
      <c r="BK28" s="1">
        <v>323.61669933000002</v>
      </c>
      <c r="BL28" s="1">
        <v>339.3</v>
      </c>
      <c r="BM28" s="1">
        <v>373.43</v>
      </c>
      <c r="BN28" s="1">
        <v>359.42</v>
      </c>
    </row>
    <row r="29" spans="1:66" s="1" customFormat="1" x14ac:dyDescent="0.25">
      <c r="A29" s="5">
        <v>5</v>
      </c>
      <c r="B29" s="5">
        <v>19</v>
      </c>
      <c r="C29" s="1" t="s">
        <v>38</v>
      </c>
      <c r="D29" s="1">
        <v>13.067641696999999</v>
      </c>
      <c r="E29" s="1">
        <v>12.227780536999999</v>
      </c>
      <c r="F29" s="1">
        <v>9.9519661616999997</v>
      </c>
      <c r="G29" s="1">
        <v>8.0408306885999998</v>
      </c>
      <c r="H29" s="1">
        <v>9.1284627785999994</v>
      </c>
      <c r="I29" s="1">
        <v>13.289338539999999</v>
      </c>
      <c r="J29" s="1">
        <v>13.172660438999999</v>
      </c>
      <c r="K29" s="1">
        <v>13.247436742</v>
      </c>
      <c r="L29" s="1">
        <v>13.629781289</v>
      </c>
      <c r="M29" s="1">
        <v>14.021807968999999</v>
      </c>
      <c r="N29" s="1">
        <v>19.259718717999998</v>
      </c>
      <c r="O29" s="1">
        <v>17.919019341999999</v>
      </c>
      <c r="P29" s="1">
        <v>16.083058601000001</v>
      </c>
      <c r="Q29" s="1">
        <v>14.395642861000001</v>
      </c>
      <c r="R29" s="1">
        <v>14.422066051</v>
      </c>
      <c r="S29" s="1">
        <v>14.412057063000001</v>
      </c>
      <c r="T29" s="1">
        <v>13.697556225</v>
      </c>
      <c r="U29" s="1">
        <v>17.542286632</v>
      </c>
      <c r="V29" s="1">
        <v>16.314946260999999</v>
      </c>
      <c r="W29" s="1">
        <v>15.711758175</v>
      </c>
      <c r="X29" s="1">
        <v>18.208234921999999</v>
      </c>
      <c r="Y29" s="1">
        <v>22.282272077999998</v>
      </c>
      <c r="Z29" s="1">
        <v>25.754053838000001</v>
      </c>
      <c r="AA29" s="1">
        <v>19.709443904</v>
      </c>
      <c r="AB29" s="1">
        <v>18.561407905999999</v>
      </c>
      <c r="AC29" s="1">
        <v>22.306650804</v>
      </c>
      <c r="AD29" s="1">
        <v>19.620440919</v>
      </c>
      <c r="AE29" s="1">
        <v>16.11</v>
      </c>
      <c r="AF29" s="1">
        <v>16.649999999999999</v>
      </c>
      <c r="AG29" s="1">
        <v>19.592974369</v>
      </c>
      <c r="AH29" s="1">
        <v>22.176012727</v>
      </c>
      <c r="AI29" s="1">
        <v>16.208985975000001</v>
      </c>
      <c r="AJ29" s="1">
        <v>17.004057501999998</v>
      </c>
      <c r="AK29" s="1">
        <v>18.017323019999999</v>
      </c>
      <c r="AL29" s="1">
        <v>25.048874394999999</v>
      </c>
      <c r="AM29" s="1">
        <v>21.468249088</v>
      </c>
      <c r="AN29" s="1">
        <v>21.340795200999999</v>
      </c>
      <c r="AO29" s="1">
        <v>22.091839783000001</v>
      </c>
      <c r="AP29" s="1">
        <v>23.039596038999999</v>
      </c>
      <c r="AQ29" s="1">
        <v>20.487843926</v>
      </c>
      <c r="AR29" s="1">
        <v>19.864700323000001</v>
      </c>
      <c r="AS29" s="1">
        <v>22.571494477000002</v>
      </c>
      <c r="AT29" s="1">
        <v>23.238071091999998</v>
      </c>
      <c r="AU29" s="1">
        <v>16.467073943999999</v>
      </c>
      <c r="AV29" s="1">
        <v>15.73370237</v>
      </c>
      <c r="AW29" s="1">
        <v>16.807329275000001</v>
      </c>
      <c r="AX29" s="1">
        <v>17.104733389</v>
      </c>
      <c r="AY29" s="1">
        <v>17.024214832999998</v>
      </c>
      <c r="AZ29" s="1">
        <v>16.806079496999999</v>
      </c>
      <c r="BA29" s="1">
        <v>18.019096453</v>
      </c>
      <c r="BB29" s="1">
        <v>17.283721752000002</v>
      </c>
      <c r="BC29" s="1">
        <v>16.322255851000001</v>
      </c>
      <c r="BD29" s="1">
        <v>18.548212116999998</v>
      </c>
      <c r="BE29" s="1">
        <v>19.577367104</v>
      </c>
      <c r="BF29" s="1">
        <v>20.813919731999999</v>
      </c>
      <c r="BG29" s="1">
        <v>20.151313780999999</v>
      </c>
      <c r="BH29" s="1">
        <v>20.626052205000001</v>
      </c>
      <c r="BI29" s="1">
        <v>27.627993518</v>
      </c>
      <c r="BJ29" s="1">
        <v>30.503846797000001</v>
      </c>
      <c r="BK29" s="1">
        <v>22.429310739000002</v>
      </c>
      <c r="BL29" s="1">
        <v>23.39</v>
      </c>
      <c r="BM29" s="1">
        <v>33.49</v>
      </c>
      <c r="BN29" s="1">
        <v>36.07</v>
      </c>
    </row>
    <row r="30" spans="1:66" s="1" customFormat="1" x14ac:dyDescent="0.25">
      <c r="A30" s="5">
        <v>5</v>
      </c>
      <c r="B30" s="5">
        <v>20</v>
      </c>
      <c r="C30" s="1" t="s">
        <v>39</v>
      </c>
      <c r="D30" s="1">
        <v>247.80271031999999</v>
      </c>
      <c r="E30" s="1">
        <v>250.23975872</v>
      </c>
      <c r="F30" s="1">
        <v>182.94672524000001</v>
      </c>
      <c r="G30" s="1">
        <v>178.89688996999999</v>
      </c>
      <c r="H30" s="1">
        <v>228.68456859</v>
      </c>
      <c r="I30" s="1">
        <v>232.18119598000001</v>
      </c>
      <c r="J30" s="1">
        <v>269.48827684999998</v>
      </c>
      <c r="K30" s="1">
        <v>249.3109877</v>
      </c>
      <c r="L30" s="1">
        <v>239.82164355</v>
      </c>
      <c r="M30" s="1">
        <v>240.23197675</v>
      </c>
      <c r="N30" s="1">
        <v>305.23719582000001</v>
      </c>
      <c r="O30" s="1">
        <v>294.65604754999998</v>
      </c>
      <c r="P30" s="1">
        <v>267.55859365999999</v>
      </c>
      <c r="Q30" s="1">
        <v>249.25925513999999</v>
      </c>
      <c r="R30" s="1">
        <v>258.70331936999997</v>
      </c>
      <c r="S30" s="1">
        <v>243.85937336000001</v>
      </c>
      <c r="T30" s="1">
        <v>237.99678276</v>
      </c>
      <c r="U30" s="1">
        <v>255.41316465</v>
      </c>
      <c r="V30" s="1">
        <v>265.19816815000001</v>
      </c>
      <c r="W30" s="1">
        <v>267.683449</v>
      </c>
      <c r="X30" s="1">
        <v>297.72853613000001</v>
      </c>
      <c r="Y30" s="1">
        <v>335.19378418999997</v>
      </c>
      <c r="Z30" s="1">
        <v>377.99089566999999</v>
      </c>
      <c r="AA30" s="1">
        <v>320.12435859999999</v>
      </c>
      <c r="AB30" s="1">
        <v>307.28709493000002</v>
      </c>
      <c r="AC30" s="1">
        <v>320.46999392999999</v>
      </c>
      <c r="AD30" s="1">
        <v>311.20872122999998</v>
      </c>
      <c r="AE30" s="1">
        <v>301.2</v>
      </c>
      <c r="AF30" s="1">
        <v>306.41000000000003</v>
      </c>
      <c r="AG30" s="1">
        <v>340.29825900999998</v>
      </c>
      <c r="AH30" s="1">
        <v>344.21907071999999</v>
      </c>
      <c r="AI30" s="1">
        <v>299.74036169999999</v>
      </c>
      <c r="AJ30" s="1">
        <v>291.73958400999999</v>
      </c>
      <c r="AK30" s="1">
        <v>323.24116271000003</v>
      </c>
      <c r="AL30" s="1">
        <v>384.50417026000002</v>
      </c>
      <c r="AM30" s="1">
        <v>330.84776165</v>
      </c>
      <c r="AN30" s="1">
        <v>334.76752075000002</v>
      </c>
      <c r="AO30" s="1">
        <v>352.69164137000001</v>
      </c>
      <c r="AP30" s="1">
        <v>377.44014669000001</v>
      </c>
      <c r="AQ30" s="1">
        <v>325.61987952999999</v>
      </c>
      <c r="AR30" s="1">
        <v>337.93650230999998</v>
      </c>
      <c r="AS30" s="1">
        <v>361.8757693</v>
      </c>
      <c r="AT30" s="1">
        <v>385.43806610000001</v>
      </c>
      <c r="AU30" s="1">
        <v>305.31764244999999</v>
      </c>
      <c r="AV30" s="1">
        <v>275.18548984</v>
      </c>
      <c r="AW30" s="1">
        <v>291.40271861000002</v>
      </c>
      <c r="AX30" s="1">
        <v>301.80884357000002</v>
      </c>
      <c r="AY30" s="1">
        <v>261.82022116000002</v>
      </c>
      <c r="AZ30" s="1">
        <v>271.94275706000002</v>
      </c>
      <c r="BA30" s="1">
        <v>284.39168651</v>
      </c>
      <c r="BB30" s="1">
        <v>284.31636589999999</v>
      </c>
      <c r="BC30" s="1">
        <v>302.10603882999999</v>
      </c>
      <c r="BD30" s="1">
        <v>306.81721911</v>
      </c>
      <c r="BE30" s="1">
        <v>315.29485366</v>
      </c>
      <c r="BF30" s="1">
        <v>345.08859066999997</v>
      </c>
      <c r="BG30" s="1">
        <v>339.44231758000001</v>
      </c>
      <c r="BH30" s="1">
        <v>346.06484702</v>
      </c>
      <c r="BI30" s="1">
        <v>415.95709156999999</v>
      </c>
      <c r="BJ30" s="1">
        <v>425.67980790000001</v>
      </c>
      <c r="BK30" s="1">
        <v>346.04601007000002</v>
      </c>
      <c r="BL30" s="1">
        <v>362.69</v>
      </c>
      <c r="BM30" s="1">
        <v>406.92</v>
      </c>
      <c r="BN30" s="1">
        <v>395.5</v>
      </c>
    </row>
    <row r="31" spans="1:66" s="1" customFormat="1" x14ac:dyDescent="0.25">
      <c r="A31" s="5">
        <v>5</v>
      </c>
      <c r="B31" s="5">
        <v>25</v>
      </c>
      <c r="C31" s="1" t="s">
        <v>5</v>
      </c>
      <c r="D31" s="1">
        <v>10.530488738000001</v>
      </c>
      <c r="E31" s="1">
        <v>9.2848139114000006</v>
      </c>
      <c r="F31" s="1">
        <v>6.5993208226000002</v>
      </c>
      <c r="G31" s="1">
        <v>5.1898167912000002</v>
      </c>
      <c r="H31" s="1">
        <v>6.6745035321000001</v>
      </c>
      <c r="I31" s="1">
        <v>6.2555608394000002</v>
      </c>
      <c r="J31" s="1">
        <v>4.5691146279000003</v>
      </c>
      <c r="K31" s="1">
        <v>4.2906751337999998</v>
      </c>
      <c r="L31" s="1">
        <v>3.8664261843999999</v>
      </c>
      <c r="M31" s="1">
        <v>2.4145887193000002</v>
      </c>
      <c r="N31" s="1">
        <v>3.3752253622000001</v>
      </c>
      <c r="O31" s="1">
        <v>4.2942516033000002</v>
      </c>
      <c r="P31" s="1">
        <v>3.1646524445000002</v>
      </c>
      <c r="Q31" s="1">
        <v>2.9604700311999999</v>
      </c>
      <c r="R31" s="1">
        <v>3.0091262570000001</v>
      </c>
      <c r="S31" s="1">
        <v>1.2009928197999999</v>
      </c>
      <c r="T31" s="1">
        <v>1.3521056665</v>
      </c>
      <c r="U31" s="1">
        <v>1.2300532939</v>
      </c>
      <c r="V31" s="1">
        <v>0.63921377499999998</v>
      </c>
      <c r="W31" s="1">
        <v>1.1470502375</v>
      </c>
      <c r="X31" s="1">
        <v>3.9450986160000001</v>
      </c>
      <c r="Y31" s="1">
        <v>6.0118039543000004</v>
      </c>
      <c r="Z31" s="1">
        <v>5.9440091918000002</v>
      </c>
      <c r="AA31" s="1">
        <v>5.7517338172999999</v>
      </c>
      <c r="AB31" s="1">
        <v>5.7395937419000003</v>
      </c>
      <c r="AC31" s="1">
        <v>5.3815065937000002</v>
      </c>
      <c r="AD31" s="1">
        <v>4.0679838666999997</v>
      </c>
      <c r="AE31" s="1">
        <v>5.21</v>
      </c>
      <c r="AG31" s="1">
        <v>5.3924350473000002</v>
      </c>
      <c r="AH31" s="1">
        <v>5.2396050577000004</v>
      </c>
      <c r="AI31" s="1">
        <v>4.4160379277999997</v>
      </c>
      <c r="AJ31" s="1">
        <v>2.6584822210999999</v>
      </c>
      <c r="AK31" s="1">
        <v>2.7862737332999998</v>
      </c>
      <c r="AL31" s="1">
        <v>3.2981760298</v>
      </c>
      <c r="AM31" s="1">
        <v>3.4908549738999999</v>
      </c>
      <c r="AN31" s="1">
        <v>2.4567910519999998</v>
      </c>
      <c r="AO31" s="1">
        <v>1.8556158476</v>
      </c>
      <c r="AP31" s="1">
        <v>1.5583202786000001</v>
      </c>
      <c r="AQ31" s="1">
        <v>2.3201279625</v>
      </c>
      <c r="AR31" s="1">
        <v>2.0537182374</v>
      </c>
      <c r="AS31" s="1">
        <v>2.2948552122999999</v>
      </c>
      <c r="AT31" s="1">
        <v>1.8740077937999999</v>
      </c>
      <c r="AU31" s="1">
        <v>1.4243724580999999</v>
      </c>
      <c r="AV31" s="1">
        <v>0.21230839509999999</v>
      </c>
      <c r="AW31" s="1">
        <v>1.1597436631</v>
      </c>
      <c r="AX31" s="1">
        <v>1.9447411913999999</v>
      </c>
      <c r="AY31" s="1">
        <v>4.0040543508999997</v>
      </c>
      <c r="AZ31" s="1">
        <v>1.1448566194000001</v>
      </c>
      <c r="BA31" s="1">
        <v>-0.17844252299999999</v>
      </c>
      <c r="BB31" s="1">
        <v>-1.4670353000000001E-2</v>
      </c>
      <c r="BC31" s="1">
        <v>1.1482076928</v>
      </c>
      <c r="BD31" s="1">
        <v>2.4090800243000001</v>
      </c>
      <c r="BE31" s="1">
        <v>3.2133515877000001</v>
      </c>
      <c r="BF31" s="1">
        <v>5.0428495779000002</v>
      </c>
      <c r="BG31" s="1">
        <v>7.9893895592000002</v>
      </c>
      <c r="BH31" s="1">
        <v>8.0498612322999996</v>
      </c>
      <c r="BI31" s="1">
        <v>9.0737067975999999</v>
      </c>
      <c r="BJ31" s="1">
        <v>5.8929412752000001</v>
      </c>
      <c r="BK31" s="1">
        <v>5.2595165423000001</v>
      </c>
      <c r="BL31" s="1">
        <v>4.16</v>
      </c>
      <c r="BM31" s="1">
        <v>10.86</v>
      </c>
      <c r="BN31" s="1">
        <v>5.51</v>
      </c>
    </row>
    <row r="32" spans="1:66" s="1" customFormat="1" x14ac:dyDescent="0.25">
      <c r="A32" s="5">
        <v>5</v>
      </c>
      <c r="B32" s="5">
        <v>26</v>
      </c>
      <c r="C32" s="1" t="s">
        <v>40</v>
      </c>
    </row>
    <row r="33" spans="1:66" s="1" customFormat="1" x14ac:dyDescent="0.25">
      <c r="A33" s="5">
        <v>5</v>
      </c>
      <c r="B33" s="5">
        <v>31</v>
      </c>
      <c r="C33" s="1" t="s">
        <v>41</v>
      </c>
      <c r="D33" s="1">
        <v>127.89348536</v>
      </c>
      <c r="E33" s="1">
        <v>128.89749479</v>
      </c>
      <c r="F33" s="1">
        <v>129.69944924000001</v>
      </c>
      <c r="G33" s="1">
        <v>130.71616281999999</v>
      </c>
      <c r="H33" s="1">
        <v>142.91713055</v>
      </c>
      <c r="I33" s="1">
        <v>164.48413790999999</v>
      </c>
      <c r="J33" s="1">
        <v>177.81319463</v>
      </c>
      <c r="K33" s="1">
        <v>181.9656224</v>
      </c>
      <c r="L33" s="1">
        <v>203.06404691</v>
      </c>
      <c r="M33" s="1">
        <v>187.88340916000001</v>
      </c>
      <c r="N33" s="1">
        <v>200.77624800999999</v>
      </c>
      <c r="O33" s="1">
        <v>209.57543279999999</v>
      </c>
      <c r="P33" s="1">
        <v>229.02498477</v>
      </c>
      <c r="Q33" s="1">
        <v>215.28233913</v>
      </c>
      <c r="R33" s="1">
        <v>243.35771165</v>
      </c>
      <c r="S33" s="1">
        <v>256.95161611999998</v>
      </c>
      <c r="T33" s="1">
        <v>271.08551098999999</v>
      </c>
      <c r="U33" s="1">
        <v>279.46570464000001</v>
      </c>
      <c r="V33" s="1">
        <v>273.95050715999997</v>
      </c>
      <c r="W33" s="1">
        <v>262.51854437999998</v>
      </c>
      <c r="X33" s="1">
        <v>244.05846955000001</v>
      </c>
      <c r="Y33" s="1">
        <v>247.98926716</v>
      </c>
      <c r="Z33" s="1">
        <v>276.65271842999999</v>
      </c>
      <c r="AA33" s="1">
        <v>269.52130861000001</v>
      </c>
      <c r="AB33" s="1">
        <v>260.97060391000002</v>
      </c>
      <c r="AC33" s="1">
        <v>265.53858122999998</v>
      </c>
      <c r="AD33" s="1">
        <v>296.65055139999998</v>
      </c>
      <c r="AE33" s="1">
        <v>294.33</v>
      </c>
      <c r="AF33" s="1">
        <v>289.66000000000003</v>
      </c>
      <c r="AG33" s="1">
        <v>285.38148876000002</v>
      </c>
      <c r="AH33" s="1">
        <v>306.74782606000002</v>
      </c>
      <c r="AI33" s="1">
        <v>302.91702906</v>
      </c>
      <c r="AJ33" s="1">
        <v>291.38214631</v>
      </c>
      <c r="AK33" s="1">
        <v>272.27576388</v>
      </c>
      <c r="AL33" s="1">
        <v>322.24933177999998</v>
      </c>
      <c r="AM33" s="1">
        <v>302.17743381000003</v>
      </c>
      <c r="AN33" s="1">
        <v>297.77683843</v>
      </c>
      <c r="AO33" s="1">
        <v>290.82666563999999</v>
      </c>
      <c r="AP33" s="1">
        <v>292.28059201000002</v>
      </c>
      <c r="AQ33" s="1">
        <v>270.53904173000001</v>
      </c>
      <c r="AR33" s="1">
        <v>279.64047779999999</v>
      </c>
      <c r="AS33" s="1">
        <v>268.78250451999997</v>
      </c>
      <c r="AT33" s="1">
        <v>307.84214233</v>
      </c>
      <c r="AU33" s="1">
        <v>286.815068</v>
      </c>
      <c r="AV33" s="1">
        <v>280.97644517999998</v>
      </c>
      <c r="AW33" s="1">
        <v>262.65324932999999</v>
      </c>
      <c r="AX33" s="1">
        <v>283.43650667999998</v>
      </c>
      <c r="AY33" s="1">
        <v>340.54482433999999</v>
      </c>
      <c r="AZ33" s="1">
        <v>394.22348715999999</v>
      </c>
      <c r="BA33" s="1">
        <v>345.85912451000002</v>
      </c>
      <c r="BB33" s="1">
        <v>331.42585349000001</v>
      </c>
      <c r="BC33" s="1">
        <v>297.12313359000001</v>
      </c>
      <c r="BD33" s="1">
        <v>310.44539431999999</v>
      </c>
      <c r="BE33" s="1">
        <v>275.42435144000001</v>
      </c>
      <c r="BF33" s="1">
        <v>269.63864634999999</v>
      </c>
      <c r="BG33" s="1">
        <v>242.55233791000001</v>
      </c>
      <c r="BH33" s="1">
        <v>223.14986981000001</v>
      </c>
      <c r="BI33" s="1">
        <v>198.5220478</v>
      </c>
      <c r="BJ33" s="1">
        <v>259.23008592000002</v>
      </c>
      <c r="BK33" s="1">
        <v>231.20573963999999</v>
      </c>
      <c r="BL33" s="1">
        <v>227.44</v>
      </c>
      <c r="BM33" s="1">
        <v>223.17</v>
      </c>
      <c r="BN33" s="1">
        <v>272.95999999999998</v>
      </c>
    </row>
    <row r="34" spans="1:66" s="1" customFormat="1" x14ac:dyDescent="0.25">
      <c r="A34" s="5">
        <v>5</v>
      </c>
      <c r="B34" s="5">
        <v>32</v>
      </c>
      <c r="C34" s="3" t="s">
        <v>42</v>
      </c>
      <c r="D34" s="1">
        <v>16.983309673000001</v>
      </c>
      <c r="E34" s="1">
        <v>14.927819225</v>
      </c>
      <c r="F34" s="1">
        <v>54.584640098999998</v>
      </c>
      <c r="G34" s="1">
        <v>71.292847640999994</v>
      </c>
      <c r="H34" s="1">
        <v>50.026049403000002</v>
      </c>
      <c r="I34" s="1">
        <v>49.012206798999998</v>
      </c>
      <c r="J34" s="1">
        <v>32.222410775</v>
      </c>
      <c r="K34" s="1">
        <v>49.109531750000002</v>
      </c>
      <c r="L34" s="1">
        <v>71.457642637000006</v>
      </c>
      <c r="M34" s="1">
        <v>54.067840392000001</v>
      </c>
      <c r="N34" s="1">
        <v>20.357075403</v>
      </c>
      <c r="O34" s="1">
        <v>32.858062105999998</v>
      </c>
      <c r="P34" s="1">
        <v>66.373065711999999</v>
      </c>
      <c r="Q34" s="1">
        <v>58.486549613000001</v>
      </c>
      <c r="R34" s="1">
        <v>82.405170936000005</v>
      </c>
      <c r="S34" s="1">
        <v>107.15730961</v>
      </c>
      <c r="T34" s="1">
        <v>119.63876466000001</v>
      </c>
      <c r="U34" s="1">
        <v>107.42028075</v>
      </c>
      <c r="V34" s="1">
        <v>86.473846621999996</v>
      </c>
      <c r="W34" s="1">
        <v>74.644756869999995</v>
      </c>
      <c r="X34" s="1">
        <v>38.193445763</v>
      </c>
      <c r="Y34" s="1">
        <v>8.7195632067000002</v>
      </c>
      <c r="Z34" s="1">
        <v>-8.3082949139999993</v>
      </c>
      <c r="AA34" s="1">
        <v>45.696291533999997</v>
      </c>
      <c r="AB34" s="1">
        <v>42.110622736000003</v>
      </c>
      <c r="AC34" s="1">
        <v>32.075992964000001</v>
      </c>
      <c r="AD34" s="1">
        <v>60.392482563000002</v>
      </c>
      <c r="AE34" s="1">
        <v>67.28</v>
      </c>
      <c r="AF34" s="1">
        <v>55.32</v>
      </c>
      <c r="AG34" s="1">
        <v>21.641577482999999</v>
      </c>
      <c r="AH34" s="1">
        <v>33.236684521999997</v>
      </c>
      <c r="AI34" s="1">
        <v>72.589489767000003</v>
      </c>
      <c r="AJ34" s="1">
        <v>73.686581798999995</v>
      </c>
      <c r="AK34" s="1">
        <v>24.019675885000002</v>
      </c>
      <c r="AL34" s="1">
        <v>10.421733108</v>
      </c>
      <c r="AM34" s="1">
        <v>45.737807138000001</v>
      </c>
      <c r="AN34" s="1">
        <v>40.474467834999999</v>
      </c>
      <c r="AO34" s="1">
        <v>9.2892468184000005</v>
      </c>
      <c r="AP34" s="1">
        <v>-7.7581143700000004</v>
      </c>
      <c r="AQ34" s="1">
        <v>21.325545177999999</v>
      </c>
      <c r="AR34" s="1">
        <v>19.771792537</v>
      </c>
      <c r="AS34" s="1">
        <v>-10.61387412</v>
      </c>
      <c r="AT34" s="1">
        <v>7.4990099603000004</v>
      </c>
      <c r="AU34" s="1">
        <v>64.342697834999996</v>
      </c>
      <c r="AV34" s="1">
        <v>73.810466824000002</v>
      </c>
      <c r="AW34" s="1">
        <v>45.630290764999998</v>
      </c>
      <c r="AX34" s="1">
        <v>60.639682622999999</v>
      </c>
      <c r="AY34" s="1">
        <v>167.37909110000001</v>
      </c>
      <c r="AZ34" s="1">
        <v>203.12117784</v>
      </c>
      <c r="BA34" s="1">
        <v>136.51801243</v>
      </c>
      <c r="BB34" s="1">
        <v>123.59229925</v>
      </c>
      <c r="BC34" s="1">
        <v>73.187112732000003</v>
      </c>
      <c r="BD34" s="1">
        <v>88.808640808999996</v>
      </c>
      <c r="BE34" s="1">
        <v>37.837159239999998</v>
      </c>
      <c r="BF34" s="1">
        <v>5.1907311408999997</v>
      </c>
      <c r="BG34" s="1">
        <v>-4.6821258979999998</v>
      </c>
      <c r="BH34" s="1">
        <v>-20.117005039999999</v>
      </c>
      <c r="BI34" s="1">
        <v>-99.04778967</v>
      </c>
      <c r="BJ34" s="1">
        <v>-67.697320349999998</v>
      </c>
      <c r="BK34" s="1">
        <v>-18.382005540000002</v>
      </c>
      <c r="BL34" s="1">
        <v>-33.79</v>
      </c>
      <c r="BM34" s="1">
        <v>-72.739999999999995</v>
      </c>
      <c r="BN34" s="1">
        <v>-24.98</v>
      </c>
    </row>
    <row r="35" spans="1:66" s="1" customFormat="1" x14ac:dyDescent="0.25">
      <c r="A35" s="5">
        <v>6</v>
      </c>
      <c r="B35" s="5">
        <v>19</v>
      </c>
      <c r="C35" s="1" t="s">
        <v>48</v>
      </c>
    </row>
    <row r="36" spans="1:66" s="1" customFormat="1" x14ac:dyDescent="0.25">
      <c r="A36" s="5">
        <v>6</v>
      </c>
      <c r="B36" s="5">
        <v>20</v>
      </c>
      <c r="C36" s="1" t="s">
        <v>49</v>
      </c>
      <c r="D36" s="1">
        <v>91.961579310000005</v>
      </c>
      <c r="E36" s="1">
        <v>94.961709728000002</v>
      </c>
      <c r="F36" s="1">
        <v>97.925422678000004</v>
      </c>
      <c r="G36" s="1">
        <v>98.110897369</v>
      </c>
      <c r="H36" s="1">
        <v>95.371685994000003</v>
      </c>
      <c r="I36" s="1">
        <v>95.927698140000004</v>
      </c>
      <c r="J36" s="1">
        <v>95.586353806999995</v>
      </c>
      <c r="K36" s="1">
        <v>94.487729689999995</v>
      </c>
      <c r="L36" s="1">
        <v>96.109232347000003</v>
      </c>
      <c r="M36" s="1">
        <v>95.356919739000006</v>
      </c>
      <c r="N36" s="1">
        <v>93.334718167000005</v>
      </c>
      <c r="O36" s="1">
        <v>91.901388932000003</v>
      </c>
      <c r="P36" s="1">
        <v>93.920174520000003</v>
      </c>
      <c r="Q36" s="1">
        <v>95.748275511000003</v>
      </c>
      <c r="R36" s="1">
        <v>95.823719194000006</v>
      </c>
      <c r="S36" s="1">
        <v>95.634147499999997</v>
      </c>
      <c r="T36" s="1">
        <v>96.766709210000002</v>
      </c>
      <c r="U36" s="1">
        <v>97.411620861000003</v>
      </c>
      <c r="V36" s="1">
        <v>97.136038370999998</v>
      </c>
      <c r="W36" s="1">
        <v>95.946348059000002</v>
      </c>
      <c r="X36" s="1">
        <v>94.464902409000004</v>
      </c>
      <c r="Y36" s="1">
        <v>94.022781193</v>
      </c>
      <c r="Z36" s="1">
        <v>92.492541286000005</v>
      </c>
      <c r="AA36" s="1">
        <v>92.827144020999995</v>
      </c>
      <c r="AB36" s="1">
        <v>92.527793786000004</v>
      </c>
      <c r="AC36" s="1">
        <v>92.883610641000004</v>
      </c>
      <c r="AD36" s="1">
        <v>94.248861753</v>
      </c>
      <c r="AE36" s="1">
        <v>95.01</v>
      </c>
      <c r="AF36" s="1">
        <v>94.37</v>
      </c>
      <c r="AG36" s="1">
        <v>94.422653474000001</v>
      </c>
      <c r="AH36" s="1">
        <v>95.292207175000001</v>
      </c>
      <c r="AI36" s="1">
        <v>95.565068224000001</v>
      </c>
      <c r="AJ36" s="1">
        <v>96.298165389999994</v>
      </c>
      <c r="AK36" s="1">
        <v>96.050241823999997</v>
      </c>
      <c r="AL36" s="1">
        <v>94.470862605999997</v>
      </c>
      <c r="AM36" s="1">
        <v>94.377838991999994</v>
      </c>
      <c r="AN36" s="1">
        <v>94.888090633999994</v>
      </c>
      <c r="AO36" s="1">
        <v>95.187714353999993</v>
      </c>
      <c r="AP36" s="1">
        <v>95.598787846999997</v>
      </c>
      <c r="AQ36" s="1">
        <v>94.781244052000005</v>
      </c>
      <c r="AR36" s="1">
        <v>95.568307099999998</v>
      </c>
      <c r="AS36" s="1">
        <v>94.680859753999997</v>
      </c>
      <c r="AT36" s="1">
        <v>95.073351617</v>
      </c>
      <c r="AU36" s="1">
        <v>95.756065620000001</v>
      </c>
      <c r="AV36" s="1">
        <v>97.247568267000005</v>
      </c>
      <c r="AW36" s="1">
        <v>96.987172254000001</v>
      </c>
      <c r="AX36" s="1">
        <v>97.402684930000007</v>
      </c>
      <c r="AY36" s="1">
        <v>98.560132013</v>
      </c>
      <c r="AZ36" s="1">
        <v>99.018544958000007</v>
      </c>
      <c r="BA36" s="1">
        <v>99.210734802000005</v>
      </c>
      <c r="BB36" s="1">
        <v>99.054130029000007</v>
      </c>
      <c r="BC36" s="1">
        <v>98.729357938999996</v>
      </c>
      <c r="BD36" s="1">
        <v>98.71542196</v>
      </c>
      <c r="BE36" s="1">
        <v>98.207678443999995</v>
      </c>
      <c r="BF36" s="1">
        <v>97.956711311999996</v>
      </c>
      <c r="BG36" s="1">
        <v>95.424221338999999</v>
      </c>
      <c r="BH36" s="1">
        <v>94.435438560999998</v>
      </c>
      <c r="BI36" s="1">
        <v>93.027196727000003</v>
      </c>
      <c r="BJ36" s="1">
        <v>93.727726216999997</v>
      </c>
      <c r="BK36" s="1">
        <v>94.246555551</v>
      </c>
      <c r="BL36" s="1">
        <v>94.99</v>
      </c>
      <c r="BM36" s="1">
        <v>95.19</v>
      </c>
      <c r="BN36" s="1">
        <v>95.86</v>
      </c>
    </row>
    <row r="37" spans="1:66" s="1" customFormat="1" x14ac:dyDescent="0.25">
      <c r="A37" s="5">
        <v>6</v>
      </c>
      <c r="B37" s="5">
        <v>21</v>
      </c>
      <c r="C37" s="1" t="s">
        <v>50</v>
      </c>
      <c r="D37" s="1">
        <v>8.0384206900000006</v>
      </c>
      <c r="E37" s="1">
        <v>5.0382902720000002</v>
      </c>
      <c r="F37" s="1">
        <v>2.0745773223000001</v>
      </c>
      <c r="G37" s="1">
        <v>1.8891026310000001</v>
      </c>
      <c r="H37" s="1">
        <v>4.6283140058000001</v>
      </c>
      <c r="I37" s="1">
        <v>4.0723018601999996</v>
      </c>
      <c r="J37" s="1">
        <v>4.4136461929999999</v>
      </c>
      <c r="K37" s="1">
        <v>5.5122703099999999</v>
      </c>
      <c r="L37" s="1">
        <v>3.8907676531000002</v>
      </c>
      <c r="M37" s="1">
        <v>4.6430802612999997</v>
      </c>
      <c r="N37" s="1">
        <v>6.6652818330999999</v>
      </c>
      <c r="O37" s="1">
        <v>8.0986110679000003</v>
      </c>
      <c r="P37" s="1">
        <v>6.0798254804000003</v>
      </c>
      <c r="Q37" s="1">
        <v>4.2517244887999999</v>
      </c>
      <c r="R37" s="1">
        <v>4.1762808062000003</v>
      </c>
      <c r="S37" s="1">
        <v>4.3658524994999999</v>
      </c>
      <c r="T37" s="1">
        <v>3.2332907896999998</v>
      </c>
      <c r="U37" s="1">
        <v>2.5883791394000002</v>
      </c>
      <c r="V37" s="1">
        <v>2.8639616284999998</v>
      </c>
      <c r="W37" s="1">
        <v>4.0536519412000001</v>
      </c>
      <c r="X37" s="1">
        <v>5.5350975911999996</v>
      </c>
      <c r="Y37" s="1">
        <v>5.9772188071999999</v>
      </c>
      <c r="Z37" s="1">
        <v>7.5074587141000002</v>
      </c>
      <c r="AA37" s="1">
        <v>7.1728559788000004</v>
      </c>
      <c r="AB37" s="1">
        <v>7.4722062143999999</v>
      </c>
      <c r="AC37" s="1">
        <v>7.1163893589000002</v>
      </c>
      <c r="AD37" s="1">
        <v>5.7511382474000001</v>
      </c>
      <c r="AE37" s="1">
        <v>4.99</v>
      </c>
      <c r="AF37" s="1">
        <v>5.63</v>
      </c>
      <c r="AG37" s="1">
        <v>5.5773465259000004</v>
      </c>
      <c r="AH37" s="1">
        <v>4.7077928249000003</v>
      </c>
      <c r="AI37" s="1">
        <v>4.4349317759</v>
      </c>
      <c r="AJ37" s="1">
        <v>3.7018346104000002</v>
      </c>
      <c r="AK37" s="1">
        <v>3.949758176</v>
      </c>
      <c r="AL37" s="1">
        <v>5.5291373943000002</v>
      </c>
      <c r="AM37" s="1">
        <v>5.6221610077999999</v>
      </c>
      <c r="AN37" s="1">
        <v>5.1119093661999999</v>
      </c>
      <c r="AO37" s="1">
        <v>4.8122856460000003</v>
      </c>
      <c r="AP37" s="1">
        <v>4.4012121532000004</v>
      </c>
      <c r="AQ37" s="1">
        <v>5.2187559480000001</v>
      </c>
      <c r="AR37" s="1">
        <v>4.4316928998999998</v>
      </c>
      <c r="AS37" s="1">
        <v>5.3191402463999999</v>
      </c>
      <c r="AT37" s="1">
        <v>4.9266483826999998</v>
      </c>
      <c r="AU37" s="1">
        <v>4.2439343802999998</v>
      </c>
      <c r="AV37" s="1">
        <v>2.7524317331999999</v>
      </c>
      <c r="AW37" s="1">
        <v>3.0128277464000002</v>
      </c>
      <c r="AX37" s="1">
        <v>2.5973150704000001</v>
      </c>
      <c r="AY37" s="1">
        <v>1.4398679873</v>
      </c>
      <c r="AZ37" s="1">
        <v>0.98145504179999998</v>
      </c>
      <c r="BA37" s="1">
        <v>0.78926519829999997</v>
      </c>
      <c r="BB37" s="1">
        <v>0.94586997120000005</v>
      </c>
      <c r="BC37" s="1">
        <v>1.270642061</v>
      </c>
      <c r="BD37" s="1">
        <v>1.2845780395999999</v>
      </c>
      <c r="BE37" s="1">
        <v>1.7923215562999999</v>
      </c>
      <c r="BF37" s="1">
        <v>2.0432886882000001</v>
      </c>
      <c r="BG37" s="1">
        <v>4.5757786606000002</v>
      </c>
      <c r="BH37" s="1">
        <v>5.5645614387000002</v>
      </c>
      <c r="BI37" s="1">
        <v>6.9728032726000002</v>
      </c>
      <c r="BJ37" s="1">
        <v>6.2722737830000002</v>
      </c>
      <c r="BK37" s="1">
        <v>5.7534444488999998</v>
      </c>
      <c r="BL37" s="1">
        <v>5.01</v>
      </c>
      <c r="BM37" s="1">
        <v>4.8099999999999996</v>
      </c>
      <c r="BN37" s="1">
        <v>4.1399999999999997</v>
      </c>
    </row>
    <row r="38" spans="1:66" s="1" customFormat="1" x14ac:dyDescent="0.25">
      <c r="A38" s="5">
        <v>6</v>
      </c>
      <c r="B38" s="5">
        <v>31</v>
      </c>
      <c r="C38" s="1" t="s">
        <v>51</v>
      </c>
    </row>
    <row r="39" spans="1:66" s="1" customFormat="1" x14ac:dyDescent="0.25">
      <c r="A39" s="5">
        <v>6</v>
      </c>
      <c r="B39" s="5">
        <v>32</v>
      </c>
      <c r="C39" s="1" t="s">
        <v>52</v>
      </c>
      <c r="D39" s="1">
        <v>68.202339257999995</v>
      </c>
      <c r="E39" s="1">
        <v>57.530506807999998</v>
      </c>
      <c r="F39" s="1">
        <v>34.157932662</v>
      </c>
      <c r="G39" s="1">
        <v>37.699003925</v>
      </c>
      <c r="H39" s="1">
        <v>56.035300108999998</v>
      </c>
      <c r="I39" s="1">
        <v>54.524538126000003</v>
      </c>
      <c r="J39" s="1">
        <v>55.681679484</v>
      </c>
      <c r="K39" s="1">
        <v>64.981135601000005</v>
      </c>
      <c r="L39" s="1">
        <v>42.998338093999998</v>
      </c>
      <c r="M39" s="1">
        <v>37.272770778000002</v>
      </c>
      <c r="N39" s="1">
        <v>49.939542879999998</v>
      </c>
      <c r="O39" s="1">
        <v>63.871383068999997</v>
      </c>
      <c r="P39" s="1">
        <v>55.260136641999999</v>
      </c>
      <c r="Q39" s="1">
        <v>43.133045504000002</v>
      </c>
      <c r="R39" s="1">
        <v>41.905146784999999</v>
      </c>
      <c r="S39" s="1">
        <v>47.873652008000001</v>
      </c>
      <c r="T39" s="1">
        <v>43.273499295999997</v>
      </c>
      <c r="U39" s="1">
        <v>39.405783077000002</v>
      </c>
      <c r="V39" s="1">
        <v>39.612616326999998</v>
      </c>
      <c r="W39" s="1">
        <v>51.754695769000001</v>
      </c>
      <c r="X39" s="1">
        <v>66.779834885</v>
      </c>
      <c r="Y39" s="1">
        <v>69.128358558000002</v>
      </c>
      <c r="Z39" s="1">
        <v>68.206963728999995</v>
      </c>
      <c r="AA39" s="1">
        <v>73.643115444000003</v>
      </c>
      <c r="AB39" s="1">
        <v>72.207242147000002</v>
      </c>
      <c r="AC39" s="1">
        <v>64.633403692000002</v>
      </c>
      <c r="AD39" s="1">
        <v>50.937215895000001</v>
      </c>
      <c r="AE39" s="1">
        <v>62.04</v>
      </c>
      <c r="AF39" s="1">
        <v>70.06</v>
      </c>
      <c r="AG39" s="1">
        <v>65.705624956999998</v>
      </c>
      <c r="AH39" s="1">
        <v>61.344954743000002</v>
      </c>
      <c r="AI39" s="1">
        <v>65.575684210000006</v>
      </c>
      <c r="AJ39" s="1">
        <v>60.141557501000001</v>
      </c>
      <c r="AK39" s="1">
        <v>58.045688370000001</v>
      </c>
      <c r="AL39" s="1">
        <v>67.838970189999998</v>
      </c>
      <c r="AM39" s="1">
        <v>76.045542432999994</v>
      </c>
      <c r="AN39" s="1">
        <v>73.955702478999996</v>
      </c>
      <c r="AO39" s="1">
        <v>70.802125008000004</v>
      </c>
      <c r="AP39" s="1">
        <v>71.199084205999995</v>
      </c>
      <c r="AQ39" s="1">
        <v>80.796144924000004</v>
      </c>
      <c r="AR39" s="1">
        <v>81.853609282999997</v>
      </c>
      <c r="AS39" s="1">
        <v>79.183926174000007</v>
      </c>
      <c r="AT39" s="1">
        <v>75.618387862999995</v>
      </c>
      <c r="AU39" s="1">
        <v>73.991861725000007</v>
      </c>
      <c r="AV39" s="1">
        <v>60.231620112999998</v>
      </c>
      <c r="AW39" s="1">
        <v>56.033482773000003</v>
      </c>
      <c r="AX39" s="1">
        <v>51.865055165999998</v>
      </c>
      <c r="AY39" s="1">
        <v>39.108309996000003</v>
      </c>
      <c r="AZ39" s="1">
        <v>45.667111546999998</v>
      </c>
      <c r="BA39" s="1">
        <v>43.136115322000002</v>
      </c>
      <c r="BB39" s="1">
        <v>38.987820996000004</v>
      </c>
      <c r="BC39" s="1">
        <v>56.653224756999997</v>
      </c>
      <c r="BD39" s="1">
        <v>59.476863973</v>
      </c>
      <c r="BE39" s="1">
        <v>59.681119422000002</v>
      </c>
      <c r="BF39" s="1">
        <v>62.682258031000003</v>
      </c>
      <c r="BG39" s="1">
        <v>80.956078038000001</v>
      </c>
      <c r="BH39" s="1">
        <v>85.920791281999996</v>
      </c>
      <c r="BI39" s="1">
        <v>87.541373983</v>
      </c>
      <c r="BJ39" s="1">
        <v>87.601270720000002</v>
      </c>
      <c r="BK39" s="1">
        <v>88.775733783000007</v>
      </c>
      <c r="BL39" s="1">
        <v>88.59</v>
      </c>
      <c r="BM39" s="1">
        <v>87.39</v>
      </c>
      <c r="BN39" s="1">
        <v>85.2</v>
      </c>
    </row>
    <row r="40" spans="1:66" s="1" customFormat="1" x14ac:dyDescent="0.25">
      <c r="A40" s="5">
        <v>6</v>
      </c>
      <c r="B40" s="5">
        <v>33</v>
      </c>
      <c r="C40" s="1" t="s">
        <v>53</v>
      </c>
      <c r="D40" s="1">
        <v>31.797660742000001</v>
      </c>
      <c r="E40" s="1">
        <v>42.469493192000002</v>
      </c>
      <c r="F40" s="1">
        <v>65.842067338000007</v>
      </c>
      <c r="G40" s="1">
        <v>62.300996075</v>
      </c>
      <c r="H40" s="1">
        <v>43.964699891000002</v>
      </c>
      <c r="I40" s="1">
        <v>45.475461873999997</v>
      </c>
      <c r="J40" s="1">
        <v>44.318320516</v>
      </c>
      <c r="K40" s="1">
        <v>35.018864399000002</v>
      </c>
      <c r="L40" s="1">
        <v>57.001661906000002</v>
      </c>
      <c r="M40" s="1">
        <v>62.727229221999998</v>
      </c>
      <c r="N40" s="1">
        <v>50.060457120000002</v>
      </c>
      <c r="O40" s="1">
        <v>36.128616931000003</v>
      </c>
      <c r="P40" s="1">
        <v>44.739863358000001</v>
      </c>
      <c r="Q40" s="1">
        <v>56.866954495999998</v>
      </c>
      <c r="R40" s="1">
        <v>58.094853215000001</v>
      </c>
      <c r="S40" s="1">
        <v>52.126347991999999</v>
      </c>
      <c r="T40" s="1">
        <v>56.726500704000003</v>
      </c>
      <c r="U40" s="1">
        <v>60.594216922999998</v>
      </c>
      <c r="V40" s="1">
        <v>60.387383673000002</v>
      </c>
      <c r="W40" s="1">
        <v>48.245304230999999</v>
      </c>
      <c r="X40" s="1">
        <v>33.220165115</v>
      </c>
      <c r="Y40" s="1">
        <v>30.871641442000001</v>
      </c>
      <c r="Z40" s="1">
        <v>31.793036270999998</v>
      </c>
      <c r="AA40" s="1">
        <v>26.356884556000001</v>
      </c>
      <c r="AB40" s="1">
        <v>27.792757853000001</v>
      </c>
      <c r="AC40" s="1">
        <v>35.366596307999998</v>
      </c>
      <c r="AD40" s="1">
        <v>49.062784104999999</v>
      </c>
      <c r="AE40" s="1">
        <v>37.96</v>
      </c>
      <c r="AF40" s="1">
        <v>29.94</v>
      </c>
      <c r="AG40" s="1">
        <v>34.294375043000002</v>
      </c>
      <c r="AH40" s="1">
        <v>38.655045256999998</v>
      </c>
      <c r="AI40" s="1">
        <v>34.424315790000001</v>
      </c>
      <c r="AJ40" s="1">
        <v>39.858442498999999</v>
      </c>
      <c r="AK40" s="1">
        <v>41.954311629999999</v>
      </c>
      <c r="AL40" s="1">
        <v>32.161029810000002</v>
      </c>
      <c r="AM40" s="1">
        <v>23.954457566999999</v>
      </c>
      <c r="AN40" s="1">
        <v>26.044297521000001</v>
      </c>
      <c r="AO40" s="1">
        <v>29.197874991999999</v>
      </c>
      <c r="AP40" s="1">
        <v>28.800915794000002</v>
      </c>
      <c r="AQ40" s="1">
        <v>19.203855076</v>
      </c>
      <c r="AR40" s="1">
        <v>18.146390716999999</v>
      </c>
      <c r="AS40" s="1">
        <v>20.816073826</v>
      </c>
      <c r="AT40" s="1">
        <v>24.381612137000001</v>
      </c>
      <c r="AU40" s="1">
        <v>26.008138275</v>
      </c>
      <c r="AV40" s="1">
        <v>39.768379887000002</v>
      </c>
      <c r="AW40" s="1">
        <v>43.966517226999997</v>
      </c>
      <c r="AX40" s="1">
        <v>48.134944834000002</v>
      </c>
      <c r="AY40" s="1">
        <v>60.891690003999997</v>
      </c>
      <c r="AZ40" s="1">
        <v>54.332888453000002</v>
      </c>
      <c r="BA40" s="1">
        <v>56.863884677999998</v>
      </c>
      <c r="BB40" s="1">
        <v>61.012179003999996</v>
      </c>
      <c r="BC40" s="1">
        <v>43.346775243000003</v>
      </c>
      <c r="BD40" s="1">
        <v>40.523136027</v>
      </c>
      <c r="BE40" s="1">
        <v>40.318880577999998</v>
      </c>
      <c r="BF40" s="1">
        <v>37.317741968999997</v>
      </c>
      <c r="BG40" s="1">
        <v>19.043921961999999</v>
      </c>
      <c r="BH40" s="1">
        <v>14.079208718</v>
      </c>
      <c r="BI40" s="1">
        <v>12.458626017</v>
      </c>
      <c r="BJ40" s="1">
        <v>12.39872928</v>
      </c>
      <c r="BK40" s="1">
        <v>11.224266217</v>
      </c>
      <c r="BL40" s="1">
        <v>11.41</v>
      </c>
      <c r="BM40" s="1">
        <v>12.61</v>
      </c>
      <c r="BN40" s="1">
        <v>14.8</v>
      </c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Production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June</dc:creator>
  <cp:lastModifiedBy>Malikah Crable</cp:lastModifiedBy>
  <dcterms:created xsi:type="dcterms:W3CDTF">2015-06-02T14:17:07Z</dcterms:created>
  <dcterms:modified xsi:type="dcterms:W3CDTF">2024-05-23T05:29:45Z</dcterms:modified>
</cp:coreProperties>
</file>